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X:\Primary Care Share\5. TARGET\2. Resources and website\1. Resources\Audits\4Cs antibiotic audit\5. Final documents\"/>
    </mc:Choice>
  </mc:AlternateContent>
  <xr:revisionPtr revIDLastSave="0" documentId="13_ncr:1_{9B387C29-52C9-4CCE-98E0-2E2F46B0F2F6}" xr6:coauthVersionLast="47" xr6:coauthVersionMax="47" xr10:uidLastSave="{00000000-0000-0000-0000-000000000000}"/>
  <bookViews>
    <workbookView xWindow="-120" yWindow="-120" windowWidth="29040" windowHeight="15840" xr2:uid="{5605CCA2-B13C-495B-97B3-C855D1AE47EE}"/>
  </bookViews>
  <sheets>
    <sheet name="Instructions" sheetId="1" r:id="rId1"/>
    <sheet name="Co-amoxiclav input data" sheetId="7" r:id="rId2"/>
    <sheet name="Cefalexin input data" sheetId="6" r:id="rId3"/>
    <sheet name="Quinolones input data" sheetId="5" r:id="rId4"/>
    <sheet name="Clindamycin input data" sheetId="4" r:id="rId5"/>
    <sheet name="Audit Summary" sheetId="3" r:id="rId6"/>
  </sheets>
  <definedNames>
    <definedName name="_Hlk42870824" localSheetId="0">Instructions!$A$17</definedName>
    <definedName name="_xlnm.Print_Area" localSheetId="5">'Audit Summary'!$A$1:$AS$30</definedName>
    <definedName name="_xlnm.Print_Area" localSheetId="2">'Cefalexin input data'!$A$1:$Z$25</definedName>
    <definedName name="_xlnm.Print_Area" localSheetId="4">'Clindamycin input data'!$A$1:$Z$25</definedName>
    <definedName name="_xlnm.Print_Area" localSheetId="1">'Co-amoxiclav input data'!$A$1:$Z$31</definedName>
    <definedName name="_xlnm.Print_Area" localSheetId="0">Instructions!$A$1:$L$111</definedName>
    <definedName name="_xlnm.Print_Area" localSheetId="3">'Quinolones input data'!$A$1:$Z$25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8" i="7" l="1"/>
  <c r="W16" i="7"/>
  <c r="W17" i="7"/>
  <c r="X17" i="7" s="1"/>
  <c r="O20" i="4" l="1"/>
  <c r="S20" i="4"/>
  <c r="T20" i="4"/>
  <c r="K19" i="4"/>
  <c r="K20" i="4" s="1"/>
  <c r="L19" i="4"/>
  <c r="L20" i="4" s="1"/>
  <c r="M19" i="4"/>
  <c r="M20" i="4" s="1"/>
  <c r="N19" i="4"/>
  <c r="N20" i="4" s="1"/>
  <c r="O19" i="4"/>
  <c r="P19" i="4"/>
  <c r="P20" i="4" s="1"/>
  <c r="Q19" i="4"/>
  <c r="Q20" i="4" s="1"/>
  <c r="R19" i="4"/>
  <c r="R20" i="4" s="1"/>
  <c r="S19" i="4"/>
  <c r="T19" i="4"/>
  <c r="U19" i="4"/>
  <c r="U20" i="4" s="1"/>
  <c r="K19" i="5"/>
  <c r="L19" i="5"/>
  <c r="M19" i="5"/>
  <c r="M20" i="5" s="1"/>
  <c r="N19" i="5"/>
  <c r="N20" i="5" s="1"/>
  <c r="O19" i="5"/>
  <c r="P19" i="5"/>
  <c r="Q19" i="5"/>
  <c r="Q20" i="5" s="1"/>
  <c r="R19" i="5"/>
  <c r="R20" i="5" s="1"/>
  <c r="S19" i="5"/>
  <c r="T19" i="5"/>
  <c r="U19" i="5"/>
  <c r="U20" i="5" s="1"/>
  <c r="L19" i="6"/>
  <c r="M19" i="6"/>
  <c r="N19" i="6"/>
  <c r="O19" i="6"/>
  <c r="P19" i="6"/>
  <c r="Q19" i="6"/>
  <c r="R19" i="6"/>
  <c r="S19" i="6"/>
  <c r="T19" i="6"/>
  <c r="U19" i="6"/>
  <c r="L19" i="7"/>
  <c r="L20" i="7" s="1"/>
  <c r="M19" i="7"/>
  <c r="M20" i="7" s="1"/>
  <c r="N19" i="7"/>
  <c r="N20" i="7" s="1"/>
  <c r="O19" i="7"/>
  <c r="O20" i="7" s="1"/>
  <c r="P19" i="7"/>
  <c r="P20" i="7" s="1"/>
  <c r="Q19" i="7"/>
  <c r="Q20" i="7" s="1"/>
  <c r="R19" i="7"/>
  <c r="R20" i="7" s="1"/>
  <c r="S19" i="7"/>
  <c r="S20" i="7" s="1"/>
  <c r="T19" i="7"/>
  <c r="T20" i="7" s="1"/>
  <c r="U19" i="7"/>
  <c r="U20" i="7" s="1"/>
  <c r="K20" i="5"/>
  <c r="L20" i="5"/>
  <c r="O20" i="5"/>
  <c r="P20" i="5"/>
  <c r="S20" i="5"/>
  <c r="L20" i="6"/>
  <c r="M20" i="6"/>
  <c r="N20" i="6"/>
  <c r="O20" i="6"/>
  <c r="P20" i="6"/>
  <c r="Q20" i="6"/>
  <c r="R20" i="6"/>
  <c r="S20" i="6"/>
  <c r="T20" i="6"/>
  <c r="U20" i="6"/>
  <c r="AI10" i="3" l="1"/>
  <c r="AI9" i="3"/>
  <c r="AB10" i="3"/>
  <c r="AB9" i="3"/>
  <c r="U10" i="3"/>
  <c r="U9" i="3"/>
  <c r="N10" i="3"/>
  <c r="N9" i="3"/>
  <c r="N4" i="3"/>
  <c r="X9" i="3" l="1"/>
  <c r="AE10" i="3"/>
  <c r="AL9" i="3"/>
  <c r="AL10" i="3"/>
  <c r="Q10" i="3"/>
  <c r="X10" i="3"/>
  <c r="AE9" i="3"/>
  <c r="Q9" i="3"/>
  <c r="V19" i="7"/>
  <c r="V20" i="7" s="1"/>
  <c r="K19" i="7"/>
  <c r="K20" i="7" s="1"/>
  <c r="J19" i="7"/>
  <c r="J20" i="7" s="1"/>
  <c r="I19" i="7"/>
  <c r="I20" i="7" s="1"/>
  <c r="H19" i="7"/>
  <c r="H20" i="7" s="1"/>
  <c r="G19" i="7"/>
  <c r="G20" i="7" s="1"/>
  <c r="F19" i="7"/>
  <c r="F20" i="7" s="1"/>
  <c r="E19" i="7"/>
  <c r="E20" i="7" s="1"/>
  <c r="D19" i="7"/>
  <c r="D20" i="7" s="1"/>
  <c r="C19" i="7"/>
  <c r="C20" i="7" s="1"/>
  <c r="X16" i="7"/>
  <c r="W14" i="7"/>
  <c r="X14" i="7" s="1"/>
  <c r="V19" i="6"/>
  <c r="V20" i="6" s="1"/>
  <c r="K19" i="6"/>
  <c r="K20" i="6" s="1"/>
  <c r="J19" i="6"/>
  <c r="J20" i="6" s="1"/>
  <c r="I19" i="6"/>
  <c r="I20" i="6" s="1"/>
  <c r="H19" i="6"/>
  <c r="H20" i="6" s="1"/>
  <c r="G19" i="6"/>
  <c r="G20" i="6" s="1"/>
  <c r="F19" i="6"/>
  <c r="F20" i="6" s="1"/>
  <c r="E19" i="6"/>
  <c r="E20" i="6" s="1"/>
  <c r="D19" i="6"/>
  <c r="D20" i="6" s="1"/>
  <c r="C19" i="6"/>
  <c r="C20" i="6" s="1"/>
  <c r="W18" i="6"/>
  <c r="X18" i="6" s="1"/>
  <c r="W17" i="6"/>
  <c r="X17" i="6" s="1"/>
  <c r="W16" i="6"/>
  <c r="X16" i="6" s="1"/>
  <c r="W14" i="6"/>
  <c r="X14" i="6" s="1"/>
  <c r="V19" i="5"/>
  <c r="V20" i="5" s="1"/>
  <c r="T20" i="5"/>
  <c r="J19" i="5"/>
  <c r="J20" i="5" s="1"/>
  <c r="I19" i="5"/>
  <c r="I20" i="5" s="1"/>
  <c r="H19" i="5"/>
  <c r="H20" i="5" s="1"/>
  <c r="G19" i="5"/>
  <c r="G20" i="5" s="1"/>
  <c r="F19" i="5"/>
  <c r="F20" i="5" s="1"/>
  <c r="E19" i="5"/>
  <c r="E20" i="5" s="1"/>
  <c r="D19" i="5"/>
  <c r="D20" i="5" s="1"/>
  <c r="C19" i="5"/>
  <c r="C20" i="5" s="1"/>
  <c r="W18" i="5"/>
  <c r="X18" i="5" s="1"/>
  <c r="W17" i="5"/>
  <c r="X17" i="5" s="1"/>
  <c r="W16" i="5"/>
  <c r="X16" i="5" s="1"/>
  <c r="W14" i="5"/>
  <c r="X14" i="5" s="1"/>
  <c r="W20" i="7" l="1"/>
  <c r="X20" i="7" s="1"/>
  <c r="N11" i="3"/>
  <c r="Q11" i="3" s="1"/>
  <c r="U11" i="3"/>
  <c r="X11" i="3" s="1"/>
  <c r="AB11" i="3"/>
  <c r="AE11" i="3" s="1"/>
  <c r="W20" i="5"/>
  <c r="X20" i="5" s="1"/>
  <c r="W20" i="6"/>
  <c r="X20" i="6" s="1"/>
  <c r="W17" i="4"/>
  <c r="X17" i="4" s="1"/>
  <c r="W14" i="4"/>
  <c r="X14" i="4" s="1"/>
  <c r="C19" i="4"/>
  <c r="C20" i="4" s="1"/>
  <c r="D19" i="4"/>
  <c r="D20" i="4" s="1"/>
  <c r="E19" i="4"/>
  <c r="E20" i="4" s="1"/>
  <c r="F19" i="4"/>
  <c r="F20" i="4" s="1"/>
  <c r="G19" i="4"/>
  <c r="G20" i="4" s="1"/>
  <c r="H19" i="4"/>
  <c r="H20" i="4" s="1"/>
  <c r="J19" i="4"/>
  <c r="J20" i="4" s="1"/>
  <c r="V19" i="4"/>
  <c r="V20" i="4" s="1"/>
  <c r="W16" i="4"/>
  <c r="X16" i="4" s="1"/>
  <c r="I19" i="4"/>
  <c r="I20" i="4" s="1"/>
  <c r="AI11" i="3" l="1"/>
  <c r="AL11" i="3" s="1"/>
  <c r="W18" i="4"/>
  <c r="X18" i="4" s="1"/>
  <c r="W20" i="4"/>
  <c r="X20" i="4" s="1"/>
</calcChain>
</file>

<file path=xl/sharedStrings.xml><?xml version="1.0" encoding="utf-8"?>
<sst xmlns="http://schemas.openxmlformats.org/spreadsheetml/2006/main" count="410" uniqueCount="198">
  <si>
    <t>Determine and reflect on:</t>
  </si>
  <si>
    <t xml:space="preserve">1. When and why you prescribe broad-spectrum antibiotics: cephalosporins (e.g. cefalexin), co-amoxiclav, fluoroquinolones (e.g. ciprofloxacin, levofloxacin, moxifloxacin, ofloxacin) and clindamycin. </t>
  </si>
  <si>
    <t xml:space="preserve">2. Whether '4Cs' use is in line with national/local antimicrobial guidance. </t>
  </si>
  <si>
    <t>How to complete this audit</t>
  </si>
  <si>
    <t xml:space="preserve"> '4C' antimicrobial</t>
  </si>
  <si>
    <t>Cephalosporins: cefalexin
(other cephalosporins are not recommended)</t>
  </si>
  <si>
    <t>RENAL</t>
  </si>
  <si>
    <t>GUT</t>
  </si>
  <si>
    <t>Co-amoxiclav</t>
  </si>
  <si>
    <t>RESPIRATORY AND ENT</t>
  </si>
  <si>
    <t>SKIN</t>
  </si>
  <si>
    <t>Consider safety issues</t>
  </si>
  <si>
    <t>No first choice indications for levofloxacin</t>
  </si>
  <si>
    <t>RESPIRATORY</t>
  </si>
  <si>
    <t>Clindamycin</t>
  </si>
  <si>
    <t>Data Entry Instructions</t>
  </si>
  <si>
    <t xml:space="preserve">Enter consultation data in the </t>
  </si>
  <si>
    <t>Input data</t>
  </si>
  <si>
    <t>Complete/select data according to the options below:</t>
  </si>
  <si>
    <t>Number of consultations</t>
  </si>
  <si>
    <t>Audit date range</t>
  </si>
  <si>
    <t>A</t>
  </si>
  <si>
    <t xml:space="preserve"> 1=yes and 0=no. </t>
  </si>
  <si>
    <t>B</t>
  </si>
  <si>
    <t>C</t>
  </si>
  <si>
    <t>D</t>
  </si>
  <si>
    <t>E</t>
  </si>
  <si>
    <t>F</t>
  </si>
  <si>
    <t>G</t>
  </si>
  <si>
    <t>H</t>
  </si>
  <si>
    <t>I</t>
  </si>
  <si>
    <t>J</t>
  </si>
  <si>
    <t>K</t>
  </si>
  <si>
    <t>L</t>
  </si>
  <si>
    <t>Reports</t>
  </si>
  <si>
    <t>Age</t>
  </si>
  <si>
    <t>Sex</t>
  </si>
  <si>
    <t>[Optional: clinician initials and role]</t>
  </si>
  <si>
    <t>Patient and indication details</t>
  </si>
  <si>
    <t>Co-amoxiclav prescribed</t>
  </si>
  <si>
    <t>Cefalexin prescribed</t>
  </si>
  <si>
    <t xml:space="preserve">Quinolone prescribed </t>
  </si>
  <si>
    <t>Compliance with NICE guidance</t>
  </si>
  <si>
    <t>Notes indicating rationale for any deviation from guidance</t>
  </si>
  <si>
    <t xml:space="preserve">to </t>
  </si>
  <si>
    <t xml:space="preserve">Your target % for good practice </t>
  </si>
  <si>
    <t>TARGET Antibiotics Audit tools: '4Cs' Antibiotic Audit</t>
  </si>
  <si>
    <r>
      <rPr>
        <b/>
        <sz val="11"/>
        <color rgb="FFAD0016"/>
        <rFont val="Arial"/>
        <family val="2"/>
      </rPr>
      <t>Step 3:</t>
    </r>
    <r>
      <rPr>
        <sz val="11"/>
        <color theme="1"/>
        <rFont val="Arial"/>
        <family val="2"/>
      </rPr>
      <t xml:space="preserve"> Ideally audit all people identified by the search. If large numbers of patients, ensure a minimum of 10 prescriptions (all if &lt;10 prescriptions) from each 4Cs group. You may not get any results for clindamycin.</t>
    </r>
  </si>
  <si>
    <r>
      <rPr>
        <b/>
        <sz val="11"/>
        <color rgb="FFAD0016"/>
        <rFont val="Arial"/>
        <family val="2"/>
      </rPr>
      <t xml:space="preserve">Step 5: </t>
    </r>
    <r>
      <rPr>
        <sz val="11"/>
        <color theme="1"/>
        <rFont val="Arial"/>
        <family val="2"/>
      </rPr>
      <t xml:space="preserve">Assess prescribing against the guidance. If first choice antibiotic is not used, clear rationale must be outlined in the data collection table to support reflection. </t>
    </r>
  </si>
  <si>
    <t xml:space="preserve">Worksheet using the numerical values of either 1 or 0 where 1=yes and 0=no. </t>
  </si>
  <si>
    <t>N/A</t>
  </si>
  <si>
    <t>Summary Findings</t>
  </si>
  <si>
    <t>to</t>
  </si>
  <si>
    <r>
      <rPr>
        <b/>
        <sz val="10"/>
        <color rgb="FF000000"/>
        <rFont val="Arial"/>
        <family val="2"/>
      </rPr>
      <t>Co-amoxiclav</t>
    </r>
    <r>
      <rPr>
        <sz val="10"/>
        <color rgb="FF000000"/>
        <rFont val="Arial"/>
        <family val="2"/>
      </rPr>
      <t xml:space="preserve"> prescribed in line with guidance second choice/alternative option</t>
    </r>
  </si>
  <si>
    <r>
      <rPr>
        <b/>
        <sz val="10"/>
        <color rgb="FF000000"/>
        <rFont val="Arial"/>
        <family val="2"/>
      </rPr>
      <t>Cefalexin</t>
    </r>
    <r>
      <rPr>
        <sz val="10"/>
        <color rgb="FF000000"/>
        <rFont val="Arial"/>
        <family val="2"/>
      </rPr>
      <t xml:space="preserve"> prescribed in line with guidance first choice 
• Acute pyelonephritis, complicated UTI, catheter UTI with upper UTI symptoms 
• Pregnancy associated asymptomatic bacteriuria</t>
    </r>
  </si>
  <si>
    <r>
      <rPr>
        <b/>
        <sz val="10"/>
        <color rgb="FF000000"/>
        <rFont val="Arial"/>
        <family val="2"/>
      </rPr>
      <t>Cefalexin</t>
    </r>
    <r>
      <rPr>
        <sz val="10"/>
        <color rgb="FF000000"/>
        <rFont val="Arial"/>
        <family val="2"/>
      </rPr>
      <t xml:space="preserve"> prescribed in line with guidance second choice/alternative option</t>
    </r>
  </si>
  <si>
    <r>
      <rPr>
        <b/>
        <sz val="10"/>
        <color rgb="FF000000"/>
        <rFont val="Arial"/>
        <family val="2"/>
      </rPr>
      <t>Quinolone</t>
    </r>
    <r>
      <rPr>
        <sz val="10"/>
        <color rgb="FF000000"/>
        <rFont val="Arial"/>
        <family val="2"/>
      </rPr>
      <t xml:space="preserve"> prescribed in line with guidance second choice/alternative option</t>
    </r>
  </si>
  <si>
    <t>Use these questions to reflect upon your own and your practice’s antimicrobial prescribing.</t>
  </si>
  <si>
    <t>How many courses of each antibiotic were issued</t>
  </si>
  <si>
    <t>Indications for which you tended to use 4Cs:</t>
  </si>
  <si>
    <t xml:space="preserve">Reflection / discussion with practice or Primary Care network </t>
  </si>
  <si>
    <t>What are the criteria that you perform best in?</t>
  </si>
  <si>
    <t>A summary report is automatically generated in the tab: Audit Summary</t>
  </si>
  <si>
    <t xml:space="preserve">Notes indicating rationale for any deviation from guidance
</t>
  </si>
  <si>
    <t>Consider what you can do to increase ‘4C’ prescribing in line with guidelines: 
• identify condition or antibiotic that needs focused analysis or re-audit in 4-8 weeks.
• run the report every 4-8 weeks to identify whether there is a reduction in the volume of ‘4C’ broad spectrum antibiotics prescribed
• consider a run chart to display ‘4C’ antibiotic use graphically. Data can be added monthly for prescribers to follow any changes in prescribing
• compare your practice 4C prescribing to the CCG and nationally by quarter or as a twelve-month rolling percentage using PrescQipp or Fingertips website</t>
  </si>
  <si>
    <t>Cephalosporins</t>
  </si>
  <si>
    <t>Fluoroquinolones</t>
  </si>
  <si>
    <t xml:space="preserve">Patient ID </t>
  </si>
  <si>
    <t>This may be useful for reflection but is not included in calculation of compliance with guidance.</t>
  </si>
  <si>
    <t>Clindamycin prescribed</t>
  </si>
  <si>
    <t>e.g. EMIS number or similar.</t>
  </si>
  <si>
    <t>Enter a numerical value between 1 and 20. Important for auto-calculations and audit summary.</t>
  </si>
  <si>
    <t>During the "4C" audit:</t>
  </si>
  <si>
    <t xml:space="preserve">How many courses were issued? </t>
  </si>
  <si>
    <t>Your % target for good practice</t>
  </si>
  <si>
    <t>Why should you be interested in the “4Cs”?</t>
  </si>
  <si>
    <t>Audit aims and rationale</t>
  </si>
  <si>
    <t xml:space="preserve">• 4Cs do not improve outcomes compared to narrow-spectrum antibiotics if the bacteria are susceptible (NICE Guidance  [NG84], [NG79], [NG109]). </t>
  </si>
  <si>
    <t xml:space="preserve">• Escherichia coli (E. coli) resistance to co-amoxiclav in UTIs nationally is about 20% (lab samples). </t>
  </si>
  <si>
    <t>• Resistance has contributed to increase in E. coli blood stream infections (BSIs).</t>
  </si>
  <si>
    <t>• 4Cs increase the risk of antibiotic resistance for that patient and their community.</t>
  </si>
  <si>
    <t>• Co-amoxiclav is no longer a first line empirical choice for pyelonephritis as over 40% of E.coli BSIs are resistant to it.</t>
  </si>
  <si>
    <t xml:space="preserve">• Ciprofloxacin and quinolone use increases multi resistant infections due to MRSA and Extended Spectrum Beta-Lactamase (ESBL) producing coliforms.  </t>
  </si>
  <si>
    <t xml:space="preserve">Safety: </t>
  </si>
  <si>
    <t xml:space="preserve">Clostridium difficile: </t>
  </si>
  <si>
    <t>• 4Cs are more likely to change the gut flora, encouraging Clostridium difficile infection.</t>
  </si>
  <si>
    <t xml:space="preserve">National measures: </t>
  </si>
  <si>
    <t>• Older age, immunocompromise or multiple antibiotic courses increase C.difficile risk.</t>
  </si>
  <si>
    <t>• The AMR NHS Oversight Framework 2020/21 AMR Indicators aim to improve.</t>
  </si>
  <si>
    <t>• Benchmarking data is available at PrescQipp.</t>
  </si>
  <si>
    <r>
      <rPr>
        <b/>
        <sz val="11"/>
        <color rgb="FFC00000"/>
        <rFont val="Arial"/>
        <family val="2"/>
      </rPr>
      <t>Step 2:</t>
    </r>
    <r>
      <rPr>
        <sz val="11"/>
        <color theme="1"/>
        <rFont val="Arial"/>
        <family val="2"/>
      </rPr>
      <t xml:space="preserve">  Search and identify all patients prescribed oral 4Cs antibiotics in the 4 weeks prior to the search date. Document the number of courses issued for each antibiotic. Save the search for reference. Consider setting audit to run automatically every 4 weeks so prescribing lead can report back to the whole practice about their ongoing “4C” prescribing.  </t>
    </r>
  </si>
  <si>
    <r>
      <rPr>
        <b/>
        <sz val="11"/>
        <color rgb="FFAD0016"/>
        <rFont val="Arial"/>
        <family val="2"/>
      </rPr>
      <t>Step 4:</t>
    </r>
    <r>
      <rPr>
        <sz val="11"/>
        <color theme="1"/>
        <rFont val="Arial"/>
        <family val="2"/>
      </rPr>
      <t xml:space="preserve"> Complete the data collection table (Table 3) for each selected patient. When completing the table use the numbers 1 and 0 where yes=1, no=0. It may be easier to complete compliance for each “4C” antibiotic in turn as each has different indications.</t>
    </r>
  </si>
  <si>
    <r>
      <rPr>
        <b/>
        <sz val="11"/>
        <color rgb="FFAD0016"/>
        <rFont val="Arial"/>
        <family val="2"/>
      </rPr>
      <t>Step 6:</t>
    </r>
    <r>
      <rPr>
        <sz val="11"/>
        <color theme="1"/>
        <rFont val="Arial"/>
        <family val="2"/>
      </rPr>
      <t xml:space="preserve"> See the "Audit Summary" section of the audit to help identify action required going forward. </t>
    </r>
  </si>
  <si>
    <r>
      <t xml:space="preserve">Second choice or alternative indications for 4Cs
with their conditions of use.
</t>
    </r>
    <r>
      <rPr>
        <sz val="11"/>
        <color rgb="FF000000"/>
        <rFont val="Arial"/>
        <family val="2"/>
      </rPr>
      <t>[Alternative first choice option for adults]</t>
    </r>
  </si>
  <si>
    <r>
      <t>• Acute exacerbation of COPD or bronchiectasis, if person at higher risk of treatment failure,</t>
    </r>
    <r>
      <rPr>
        <sz val="11"/>
        <color rgb="FF000000"/>
        <rFont val="Arial"/>
        <family val="2"/>
      </rPr>
      <t xml:space="preserve"> use Levofloxacin with specialist advice if co-amoxiclav or co-trimoxazole cannot be used.</t>
    </r>
  </si>
  <si>
    <r>
      <t xml:space="preserve">• Community-acquired pneumonia, high severity CRB65 3-4, </t>
    </r>
    <r>
      <rPr>
        <sz val="11"/>
        <color rgb="FF000000"/>
        <rFont val="Arial"/>
        <family val="2"/>
      </rPr>
      <t>Levofloxacin if co-amoxiclav with clarithromycin cannot be used</t>
    </r>
  </si>
  <si>
    <t xml:space="preserve">Abbreviations: UTI (urinary tract infection); ENT (ears, nose and throat); COPD (chronic obstructive pulmonary disease); IM (intramuscular). </t>
  </si>
  <si>
    <t>Cefalexin</t>
  </si>
  <si>
    <r>
      <rPr>
        <b/>
        <sz val="10"/>
        <color rgb="FF000000"/>
        <rFont val="Arial"/>
        <family val="2"/>
      </rPr>
      <t>Degree of illness</t>
    </r>
    <r>
      <rPr>
        <sz val="10"/>
        <color rgb="FF000000"/>
        <rFont val="Arial"/>
        <family val="2"/>
      </rPr>
      <t xml:space="preserve">
0 = temperature (temp.) normal
1 = temp. abnormal (&gt;37.9°C OR  &lt;36°C)
2 = temp not known</t>
    </r>
  </si>
  <si>
    <t>TARGET Antibiotics Audit tools: '4Cs' Antibiotic Prescribing Audit</t>
  </si>
  <si>
    <t>Number of consultations (N)</t>
  </si>
  <si>
    <t>Other signs supporting use of antibiotics e.g. pulse, fevers/rigors. [Use free-text]</t>
  </si>
  <si>
    <t>Indication with rationale. [Use free-text]</t>
  </si>
  <si>
    <t>HIDDEN ROW FOR SUM: Co-amoxiclav</t>
  </si>
  <si>
    <t>HIDDEN ROW FOR SUM: Cefalexin</t>
  </si>
  <si>
    <t xml:space="preserve">Co-amoxiclav  </t>
  </si>
  <si>
    <t>HIDDEN ROW FOR SUM: Quinolone</t>
  </si>
  <si>
    <t>HIDDEN ROW FOR SUM: Clindamycin</t>
  </si>
  <si>
    <t>% of total prescribed co-amoxiclav</t>
  </si>
  <si>
    <t>% of total prescribed cefalexin</t>
  </si>
  <si>
    <t>% of total prescribed quinolones</t>
  </si>
  <si>
    <t>% of total prescribed clindamycin</t>
  </si>
  <si>
    <t>n</t>
  </si>
  <si>
    <t>% of total prescribed 4Cs</t>
  </si>
  <si>
    <t>Complete table using yes=1 and 0 = no, or additional follow instructions if needed</t>
  </si>
  <si>
    <t>Quinolones</t>
  </si>
  <si>
    <t>Indication with rationale [Use free-text]</t>
  </si>
  <si>
    <t>Number of patients</t>
  </si>
  <si>
    <t>Total number of patients in audit</t>
  </si>
  <si>
    <t xml:space="preserve">Compliance with NICE/ local guidance </t>
  </si>
  <si>
    <t>No indications for oral clindamycin in 2022 NICE guidance.</t>
  </si>
  <si>
    <t>No indications for oral clindamycin in 2022 NICE/ PHE guidance: not a first or second line option.</t>
  </si>
  <si>
    <r>
      <rPr>
        <b/>
        <sz val="10"/>
        <color rgb="FF000000"/>
        <rFont val="Arial"/>
        <family val="2"/>
      </rPr>
      <t>Compliance with NICE/ local guidance - check if antibiotic is first, second or alternative choice in guidance and conditions met</t>
    </r>
    <r>
      <rPr>
        <sz val="10"/>
        <color rgb="FF000000"/>
        <rFont val="Arial"/>
        <family val="2"/>
      </rPr>
      <t xml:space="preserve"> (see Table 1)</t>
    </r>
  </si>
  <si>
    <t>Proportion of 4Cs use in line with NICE guidance?</t>
  </si>
  <si>
    <t>Proportion of course lengths in line with NICE guidance?</t>
  </si>
  <si>
    <t>• The UK AMR ambition by 2024 is to reduce antimicrobial use in humans by 15%.</t>
  </si>
  <si>
    <r>
      <rPr>
        <b/>
        <sz val="11"/>
        <color theme="1"/>
        <rFont val="Arial"/>
        <family val="2"/>
      </rPr>
      <t xml:space="preserve">Table 1. </t>
    </r>
    <r>
      <rPr>
        <sz val="11"/>
        <color theme="1"/>
        <rFont val="Arial"/>
        <family val="2"/>
      </rPr>
      <t xml:space="preserve"> Summary of indications for “4Cs” in NICE and BASHH/ PHE ‘Managing Common Infections Guidelines’. </t>
    </r>
  </si>
  <si>
    <t>See a comprehensive list here</t>
  </si>
  <si>
    <t xml:space="preserve">Was indication appropriately coded? </t>
  </si>
  <si>
    <t xml:space="preserve">A   Patient ID </t>
  </si>
  <si>
    <t>B   Age</t>
  </si>
  <si>
    <t>C   Sex</t>
  </si>
  <si>
    <t>D   [Optional: clinician initials and role]</t>
  </si>
  <si>
    <t>E   Indication with rationale</t>
  </si>
  <si>
    <t>F   Degree of illness</t>
  </si>
  <si>
    <t>G   Other signs supporting use of antibiotics e.g. pulse, fevers/rigors.</t>
  </si>
  <si>
    <r>
      <rPr>
        <sz val="11"/>
        <rFont val="Arial"/>
        <family val="2"/>
      </rPr>
      <t xml:space="preserve">I </t>
    </r>
    <r>
      <rPr>
        <b/>
        <sz val="11"/>
        <rFont val="Arial"/>
        <family val="2"/>
      </rPr>
      <t xml:space="preserve">  Co-amoxiclav prescribed</t>
    </r>
  </si>
  <si>
    <t xml:space="preserve">J   Co-amoxiclav prescribed in line with guidance first choice </t>
  </si>
  <si>
    <t>K   Co-amoxiclav prescribed in line with guidance second choice/alternative option</t>
  </si>
  <si>
    <r>
      <rPr>
        <sz val="11"/>
        <color rgb="FF000000"/>
        <rFont val="Arial"/>
        <family val="2"/>
      </rPr>
      <t xml:space="preserve">L </t>
    </r>
    <r>
      <rPr>
        <b/>
        <sz val="11"/>
        <color rgb="FF000000"/>
        <rFont val="Arial"/>
        <family val="2"/>
      </rPr>
      <t xml:space="preserve">  Compliance with NICE guidance</t>
    </r>
  </si>
  <si>
    <t xml:space="preserve">J   Cefalexin prescribed in line with guidance first choice </t>
  </si>
  <si>
    <t>K   Cefalexin prescribed in line with guidance second choice/alternative option</t>
  </si>
  <si>
    <r>
      <rPr>
        <sz val="11"/>
        <color rgb="FF000000"/>
        <rFont val="Arial"/>
        <family val="2"/>
      </rPr>
      <t xml:space="preserve">L   </t>
    </r>
    <r>
      <rPr>
        <b/>
        <sz val="11"/>
        <color rgb="FF000000"/>
        <rFont val="Arial"/>
        <family val="2"/>
      </rPr>
      <t>Compliance with NICE guidance</t>
    </r>
  </si>
  <si>
    <r>
      <rPr>
        <sz val="11"/>
        <rFont val="Arial"/>
        <family val="2"/>
      </rPr>
      <t xml:space="preserve">I   </t>
    </r>
    <r>
      <rPr>
        <b/>
        <sz val="11"/>
        <rFont val="Arial"/>
        <family val="2"/>
      </rPr>
      <t>Cefalexin prescribed</t>
    </r>
  </si>
  <si>
    <r>
      <rPr>
        <sz val="11"/>
        <rFont val="Arial"/>
        <family val="2"/>
      </rPr>
      <t xml:space="preserve">I </t>
    </r>
    <r>
      <rPr>
        <b/>
        <sz val="11"/>
        <rFont val="Arial"/>
        <family val="2"/>
      </rPr>
      <t xml:space="preserve">  Quinolone prescribed</t>
    </r>
  </si>
  <si>
    <t xml:space="preserve">J   Quinolone prescribed in line with guidance first choice </t>
  </si>
  <si>
    <t>K   Quinolone prescribed in line with guidance second choice/alternative option</t>
  </si>
  <si>
    <r>
      <rPr>
        <sz val="11"/>
        <rFont val="Arial"/>
        <family val="2"/>
      </rPr>
      <t xml:space="preserve">I  </t>
    </r>
    <r>
      <rPr>
        <b/>
        <sz val="11"/>
        <rFont val="Arial"/>
        <family val="2"/>
      </rPr>
      <t xml:space="preserve"> Clindamycin prescribed</t>
    </r>
  </si>
  <si>
    <t>J   No indications for oral clindamycin in 2022 NICE guidance: not a first or second line option.</t>
  </si>
  <si>
    <t>K   No indications for oral clindamycin in 2022 NICE guidance: not a first or second line option.</t>
  </si>
  <si>
    <t>If co-amoxiclav prescribed, add '1' to row I. Check if antibiotic is first, second or alternative choice, see guidance Table 1. Add 1 to either row J or K to indicate whether antibiotic was prescribed in line with guidance first or second choice/ alternative option. This cell will autocalculate. 1 will appear if you responded 'yes' to row I AND 'yes' to either row J or K.</t>
  </si>
  <si>
    <t>0 = temperature (temp.) normal, 1 = temp. abnormal (over 37.9°C 
OR  36°C or below), 
2 = temp not known</t>
  </si>
  <si>
    <t>If cefalexin prescribed, add '1' to row I. Check if antibiotic is first, second or alternative choice, see guidance Table 1. Add 1 to either row J or K to indicate whether antibiotic was prescribed in line with guidance first or second choice/ alternative option. This cell will autocalculate. 1 will appear if you responded 'yes' to row I AND 'yes' to either row J or K.</t>
  </si>
  <si>
    <t>If quinolone prescribed, add '1' to row I. Check if antibiotic is first, second or alternative choice, see guidance Table 1. Add 1 to either row J or K to indicate whether antibiotic was prescribed in line with guidance first or second choice/ alternative option. This cell will autocalculate. 1 will appear if you responded 'yes' to row I AND 'yes' to either row J or K.</t>
  </si>
  <si>
    <t>If clindamycin prescribed, add '1' to row I. Check if antibiotic is first, second or alternative choice, see guidance Table 1. Add 1 to either row J or K to indicate whether antibiotic was prescribed in line with guidance first or second choice/ alternative option. This cell will autocalculate. 1 will appear if you responded 'yes' to row I AND 'yes' to either row J or K.</t>
  </si>
  <si>
    <t xml:space="preserve">Use a new workbook for each audit period. Note: A paper based Word version of the audit can be downloaded from the TARGET website to </t>
  </si>
  <si>
    <t>allow consultation details to be recorded by hand if preferred.</t>
  </si>
  <si>
    <t>TARGET Antibiotics Audit tools:</t>
  </si>
  <si>
    <t xml:space="preserve"> '4Cs' Antibiotic Audit: Cephalosporins, Co-amoxiclav, Fluoroquinolones and Clindamycin</t>
  </si>
  <si>
    <t xml:space="preserve">Audits aim to provide a snapshot of prescribing at a particular point in time. Conducting audits and action planning together enables a practice to </t>
  </si>
  <si>
    <t xml:space="preserve">understand current antibiotic prescribing patterns, discuss within the team and make improvements, if necessary. Use this audit template to </t>
  </si>
  <si>
    <t xml:space="preserve">evaluate antibiotic prescribing against current local and/or national guidelines.  The tool will allow prescribers to compare their prescribing decisions </t>
  </si>
  <si>
    <t xml:space="preserve">with local guidance and will support identification of areas for quality improvement.  </t>
  </si>
  <si>
    <r>
      <rPr>
        <b/>
        <sz val="11"/>
        <color rgb="FFAD0016"/>
        <rFont val="Arial"/>
        <family val="2"/>
      </rPr>
      <t>Step 1</t>
    </r>
    <r>
      <rPr>
        <sz val="11"/>
        <color rgb="FFAD0016"/>
        <rFont val="Arial"/>
        <family val="2"/>
      </rPr>
      <t>:</t>
    </r>
    <r>
      <rPr>
        <sz val="11"/>
        <rFont val="Arial"/>
        <family val="2"/>
      </rPr>
      <t xml:space="preserve"> Familiarise yourself with the NICE Managing Common Infection Guidance, see Table 1 . Visit the TARGET Antibiotics or NICE Antimicrobial Prescribing Guidelines websites </t>
    </r>
  </si>
  <si>
    <t xml:space="preserve">for more information and the rationale behind recommendations. You may wish to use your local primary care organisation’s guidance as an alternative. </t>
  </si>
  <si>
    <t xml:space="preserve">H   Was indication appropriately coded? </t>
  </si>
  <si>
    <t>Was indication appropriately coded?</t>
  </si>
  <si>
    <t>What was the proportion of 4C prescriptions with an appropriate code in the clinical record?</t>
  </si>
  <si>
    <t>Insert your prescribing targets.</t>
  </si>
  <si>
    <r>
      <rPr>
        <b/>
        <sz val="10"/>
        <color rgb="FF000000"/>
        <rFont val="Arial"/>
        <family val="2"/>
      </rPr>
      <t>Quinolone</t>
    </r>
    <r>
      <rPr>
        <sz val="10"/>
        <color rgb="FF000000"/>
        <rFont val="Arial"/>
        <family val="2"/>
      </rPr>
      <t xml:space="preserve"> prescribed in line with guidance first choice. Consider safety issues
• 16+ Acute pyelonephritis, complicated UTI, catheter UTI with upper UTI symptoms 
• Gonorrhoea, only if known to be sensitive
• Acute prostatitis: guided by microbiology results.</t>
    </r>
  </si>
  <si>
    <r>
      <rPr>
        <b/>
        <sz val="10"/>
        <color rgb="FF000000"/>
        <rFont val="Arial"/>
        <family val="2"/>
      </rPr>
      <t xml:space="preserve">Co-amoxiclav </t>
    </r>
    <r>
      <rPr>
        <sz val="10"/>
        <color rgb="FF000000"/>
        <rFont val="Arial"/>
        <family val="2"/>
      </rPr>
      <t>prescribed in line with guidance first choice 
• Community-acquired pneumonia, high severity
• Bites: prophylaxis/treatment all.
• Acute diverticulitis uncomplicated
• Cellulitis and erysipelas and infection near eyes or nose.
• Acute pyelonephritis, complicated UTI, catheter UTI with upper UTI symptoms</t>
    </r>
  </si>
  <si>
    <t xml:space="preserve">• Fluoroquinolones for patients: 60+ years, with renal impairment, solid-organ transplants, or when co-prescribed with a corticosteroid are at a higher risk of tendon injury. </t>
  </si>
  <si>
    <r>
      <t>• Acute pyelonephritis, complicated UTI, catheter UTI with upper UTI symptoms,</t>
    </r>
    <r>
      <rPr>
        <sz val="11"/>
        <color rgb="FF000000"/>
        <rFont val="Arial"/>
        <family val="2"/>
      </rPr>
      <t xml:space="preserve">
</t>
    </r>
    <r>
      <rPr>
        <i/>
        <sz val="11"/>
        <color rgb="FF000000"/>
        <rFont val="Arial"/>
        <family val="2"/>
      </rPr>
      <t>[Co-amoxiclav OR trimethoprim both only if culture results available and susceptible, 
OR ciprofloxacin (consider safety issues)]</t>
    </r>
  </si>
  <si>
    <r>
      <t xml:space="preserve">First choice indications for 4Cs 
with their conditions of use.
</t>
    </r>
    <r>
      <rPr>
        <i/>
        <sz val="11"/>
        <color rgb="FF000000"/>
        <rFont val="Arial"/>
        <family val="2"/>
      </rPr>
      <t>[Alternative first choice options for adults]</t>
    </r>
  </si>
  <si>
    <r>
      <t xml:space="preserve">• Pregnancy related asymptomatic bacteriuria 
</t>
    </r>
    <r>
      <rPr>
        <i/>
        <sz val="11"/>
        <color rgb="FF000000"/>
        <rFont val="Arial"/>
        <family val="2"/>
      </rPr>
      <t>[Nitrofurantoin, 
OR amoxicillin if culture results available and susceptible].</t>
    </r>
  </si>
  <si>
    <r>
      <t>• Community-acquired pneumonia</t>
    </r>
    <r>
      <rPr>
        <sz val="11"/>
        <color rgb="FF000000"/>
        <rFont val="Arial"/>
        <family val="2"/>
      </rPr>
      <t xml:space="preserve">, high severity CRB score 3-4, use co-amoxiclav AND clarithromycin OR erythromycin in pregnancy
</t>
    </r>
    <r>
      <rPr>
        <b/>
        <sz val="11"/>
        <color rgb="FF000000"/>
        <rFont val="Arial"/>
        <family val="2"/>
      </rPr>
      <t>RENAL</t>
    </r>
    <r>
      <rPr>
        <sz val="11"/>
        <color rgb="FF000000"/>
        <rFont val="Arial"/>
        <family val="2"/>
      </rPr>
      <t xml:space="preserve">
</t>
    </r>
    <r>
      <rPr>
        <b/>
        <sz val="11"/>
        <color rgb="FF000000"/>
        <rFont val="Arial"/>
        <family val="2"/>
      </rPr>
      <t xml:space="preserve">• Acute pyelonephritis, complicated UTI, catheter UTI with upper UTI symptoms, </t>
    </r>
    <r>
      <rPr>
        <sz val="11"/>
        <color rgb="FF000000"/>
        <rFont val="Arial"/>
        <family val="2"/>
      </rPr>
      <t xml:space="preserve">excluding pregnant women and only if culture results available &amp; susceptible
</t>
    </r>
    <r>
      <rPr>
        <i/>
        <sz val="11"/>
        <color rgb="FF000000"/>
        <rFont val="Arial"/>
        <family val="2"/>
      </rPr>
      <t>[Cefalexin,
OR trimethoprim only if culture results available and susceptible, OR ciprofloxacin (consider safety issues)]</t>
    </r>
  </si>
  <si>
    <r>
      <t xml:space="preserve">• Bites, </t>
    </r>
    <r>
      <rPr>
        <sz val="11"/>
        <color rgb="FF000000"/>
        <rFont val="Arial"/>
        <family val="2"/>
      </rPr>
      <t>(human and animal) prophylaxis/ treatment.</t>
    </r>
    <r>
      <rPr>
        <b/>
        <sz val="11"/>
        <color rgb="FF000000"/>
        <rFont val="Arial"/>
        <family val="2"/>
      </rPr>
      <t xml:space="preserve">
• Cellulitis and erysipelas if infection near eyes or nose or severe.
</t>
    </r>
    <r>
      <rPr>
        <i/>
        <sz val="11"/>
        <color rgb="FF000000"/>
        <rFont val="Arial"/>
        <family val="2"/>
      </rPr>
      <t>[Clarithromycin WITH metronidazole]</t>
    </r>
  </si>
  <si>
    <r>
      <t xml:space="preserve">GUT
• Acute diverticulitis
</t>
    </r>
    <r>
      <rPr>
        <i/>
        <sz val="11"/>
        <color rgb="FF000000"/>
        <rFont val="Arial"/>
        <family val="2"/>
      </rPr>
      <t xml:space="preserve">[Cefalexin WITH metronidazole,
OR trimethoprim WITH metronidazole if penicillin allergy] </t>
    </r>
  </si>
  <si>
    <r>
      <t>• Acute pyelonephritis, complicated UTI, catheter UTI with upper UTI symptoms,</t>
    </r>
    <r>
      <rPr>
        <sz val="11"/>
        <color rgb="FF000000"/>
        <rFont val="Arial"/>
        <family val="2"/>
      </rPr>
      <t xml:space="preserve"> Ciprofloxacin. Excluding pregnant women and guided by microbiology results,</t>
    </r>
    <r>
      <rPr>
        <b/>
        <sz val="11"/>
        <color rgb="FF000000"/>
        <rFont val="Arial"/>
        <family val="2"/>
      </rPr>
      <t xml:space="preserve">
</t>
    </r>
    <r>
      <rPr>
        <i/>
        <sz val="11"/>
        <color rgb="FF000000"/>
        <rFont val="Arial"/>
        <family val="2"/>
      </rPr>
      <t xml:space="preserve">[Cefalexin, 
OR co-amoxiclav OR trimethoprim both only if culture results available and susceptible]
</t>
    </r>
    <r>
      <rPr>
        <b/>
        <sz val="11"/>
        <color rgb="FF000000"/>
        <rFont val="Arial"/>
        <family val="2"/>
      </rPr>
      <t xml:space="preserve">• Acute prostatitis </t>
    </r>
    <r>
      <rPr>
        <sz val="11"/>
        <color rgb="FF000000"/>
        <rFont val="Arial"/>
        <family val="2"/>
      </rPr>
      <t xml:space="preserve">guided by susceptibilities when available
</t>
    </r>
    <r>
      <rPr>
        <i/>
        <sz val="11"/>
        <color rgb="FF000000"/>
        <rFont val="Arial"/>
        <family val="2"/>
      </rPr>
      <t>[Ciprofloxacin OR ofloxacin
OR trimethoprim if fluoroquinolone not appropriate]</t>
    </r>
  </si>
  <si>
    <r>
      <t xml:space="preserve">GENITAL
• Gonorrhoea, </t>
    </r>
    <r>
      <rPr>
        <sz val="11"/>
        <color rgb="FF000000"/>
        <rFont val="Arial"/>
        <family val="2"/>
      </rPr>
      <t xml:space="preserve">Ciprofloxacin only if known to be sensitive.
</t>
    </r>
    <r>
      <rPr>
        <i/>
        <sz val="11"/>
        <color rgb="FF000000"/>
        <rFont val="Arial"/>
        <family val="2"/>
      </rPr>
      <t>[IM ceftriaxone if susceptibilities not known]</t>
    </r>
  </si>
  <si>
    <r>
      <t>• Pregnancy and children lower UTI,</t>
    </r>
    <r>
      <rPr>
        <sz val="11"/>
        <color rgb="FF000000"/>
        <rFont val="Arial"/>
        <family val="2"/>
      </rPr>
      <t xml:space="preserve"> if no improvement in symptoms on first choice taken for at least 48 hours or when first choice not suitable
</t>
    </r>
    <r>
      <rPr>
        <i/>
        <sz val="11"/>
        <color rgb="FF000000"/>
        <rFont val="Arial"/>
        <family val="2"/>
      </rPr>
      <t>[nitrofurantoin if eGFR ≥45 ml/min (pregnancy avoid at term)]</t>
    </r>
  </si>
  <si>
    <r>
      <t xml:space="preserve">• Lower UTI in children, </t>
    </r>
    <r>
      <rPr>
        <sz val="11"/>
        <color rgb="FF000000"/>
        <rFont val="Arial"/>
        <family val="2"/>
      </rPr>
      <t xml:space="preserve">worsening lower UTI symptoms on first choice taken for at least 48 hours or when first choice not suitable </t>
    </r>
    <r>
      <rPr>
        <b/>
        <sz val="11"/>
        <color rgb="FF000000"/>
        <rFont val="Arial"/>
        <family val="2"/>
      </rPr>
      <t xml:space="preserve">
</t>
    </r>
    <r>
      <rPr>
        <i/>
        <sz val="11"/>
        <color rgb="FF000000"/>
        <rFont val="Arial"/>
        <family val="2"/>
      </rPr>
      <t>[Nitrofurantoin if eGFR ≥45 ml/min, trimethoprim if low risk of resistance]</t>
    </r>
  </si>
  <si>
    <r>
      <t xml:space="preserve">• Recurrent UTI (prophylaxis)
</t>
    </r>
    <r>
      <rPr>
        <i/>
        <sz val="11"/>
        <color rgb="FF000000"/>
        <rFont val="Arial"/>
        <family val="2"/>
      </rPr>
      <t xml:space="preserve">[Trimethoprim, 
OR nitrofurantoin if eGFR ≥45 ml/min] </t>
    </r>
  </si>
  <si>
    <r>
      <t xml:space="preserve">• Acute diverticulitis (uncomplicated), 
if Penicillin allergy or co-amoxiclav unsuitable cefalexin (caution in penicillin allergy) AND metronidazole 
</t>
    </r>
    <r>
      <rPr>
        <i/>
        <sz val="11"/>
        <color rgb="FF000000"/>
        <rFont val="Arial"/>
        <family val="2"/>
      </rPr>
      <t xml:space="preserve">[Co-amoxiclav 
OR in penicillin allergy trimethoprim WITH metronidazole] </t>
    </r>
  </si>
  <si>
    <r>
      <t>• Sinusitis, if systemically very unwell or high risk of complications or if worsening symptoms on first choice</t>
    </r>
    <r>
      <rPr>
        <sz val="11"/>
        <color rgb="FF000000"/>
        <rFont val="Arial"/>
        <family val="2"/>
      </rPr>
      <t xml:space="preserve"> </t>
    </r>
    <r>
      <rPr>
        <b/>
        <sz val="11"/>
        <color rgb="FF000000"/>
        <rFont val="Arial"/>
        <family val="2"/>
      </rPr>
      <t xml:space="preserve">
• Acute otitis media, worsening symptoms in children on first choice taken for at least 2 to 3 days.</t>
    </r>
    <r>
      <rPr>
        <sz val="11"/>
        <color rgb="FF000000"/>
        <rFont val="Arial"/>
        <family val="2"/>
      </rPr>
      <t xml:space="preserve">
• </t>
    </r>
    <r>
      <rPr>
        <b/>
        <sz val="11"/>
        <color rgb="FF000000"/>
        <rFont val="Arial"/>
        <family val="2"/>
      </rPr>
      <t xml:space="preserve">Acute exacerbation of COPD or bronchiectasis, </t>
    </r>
    <r>
      <rPr>
        <sz val="11"/>
        <color rgb="FF000000"/>
        <rFont val="Arial"/>
        <family val="2"/>
      </rPr>
      <t xml:space="preserve">and person at higher risk of treatment failure and guided by microbiology results 
</t>
    </r>
    <r>
      <rPr>
        <i/>
        <sz val="11"/>
        <color rgb="FF000000"/>
        <rFont val="Arial"/>
        <family val="2"/>
      </rPr>
      <t>[Amoxicillin, or doxycycline or clarithromycin]</t>
    </r>
  </si>
  <si>
    <r>
      <t xml:space="preserve">• Leg ulcer infection, guided by microbiological results.
</t>
    </r>
    <r>
      <rPr>
        <i/>
        <sz val="11"/>
        <color rgb="FF000000"/>
        <rFont val="Arial"/>
        <family val="2"/>
      </rPr>
      <t>[Flucloxacillin.
If penicillin allergy or flucloxacillin unsuitable: doxycycline OR clarithromycin (erythromycin in pregnancy)]</t>
    </r>
  </si>
  <si>
    <r>
      <t xml:space="preserve">• Acute prostatitis, levofloxacin after discussion with a specialist (consider safety issues).
</t>
    </r>
    <r>
      <rPr>
        <i/>
        <sz val="11"/>
        <color rgb="FF000000"/>
        <rFont val="Arial"/>
        <family val="2"/>
      </rPr>
      <t>[First choice Ciprofloxacin OR ofloxacin
OR trimethoprim if fluoroquinolone not appropriate with specialist advice]</t>
    </r>
  </si>
  <si>
    <r>
      <t xml:space="preserve">GENITAL
•	Pelvic inflammatory disease, </t>
    </r>
    <r>
      <rPr>
        <sz val="11"/>
        <color rgb="FF000000"/>
        <rFont val="Arial"/>
        <family val="2"/>
      </rPr>
      <t xml:space="preserve">Metronidazole PLUS ofloxacin OR moxifloxacin alone. See local guidelines and BASHH.
</t>
    </r>
    <r>
      <rPr>
        <i/>
        <sz val="11"/>
        <color rgb="FF000000"/>
        <rFont val="Arial"/>
        <family val="2"/>
      </rPr>
      <t>[ceftriaxone PLUS metronidazole PLUS doxycycline]</t>
    </r>
    <r>
      <rPr>
        <b/>
        <sz val="11"/>
        <color rgb="FF000000"/>
        <rFont val="Arial"/>
        <family val="2"/>
      </rPr>
      <t xml:space="preserve">
•	Epididymitis, </t>
    </r>
    <r>
      <rPr>
        <sz val="11"/>
        <color rgb="FF000000"/>
        <rFont val="Arial"/>
        <family val="2"/>
      </rPr>
      <t xml:space="preserve">
</t>
    </r>
    <r>
      <rPr>
        <i/>
        <sz val="11"/>
        <color rgb="FF000000"/>
        <rFont val="Arial"/>
        <family val="2"/>
      </rPr>
      <t>[Ofloxacin PLUS IM ceftriaxone if probably due to chlamydia or non-gonococcal organisms
 sexually transmitted and gonorrhoea and enteric organisms
Ofloxacin if probably due to chlamydia or non-gonococcal organisms
OR ofloxacin OR levofloxacin if probably due to enteric organisms]</t>
    </r>
  </si>
  <si>
    <t>Patient</t>
  </si>
  <si>
    <r>
      <t xml:space="preserve">Fluoroquinolones: levofloxacin, 
ciprofloxacin, ofloxacin, moxifloxacin (adults)
</t>
    </r>
    <r>
      <rPr>
        <sz val="11"/>
        <color rgb="FFC00000"/>
        <rFont val="Arial"/>
        <family val="2"/>
      </rPr>
      <t xml:space="preserve">Fluoroquinolone antibiotics: In January 2024, the MHRA published a Drug Safety Update on fluoroquinolone antibiotics. These must now only be prescribed when other commonly recommended antibiotics are inappropriate. NICE is assessing the impact of this warning on  recommendations in this audit. </t>
    </r>
    <r>
      <rPr>
        <b/>
        <sz val="11"/>
        <color rgb="FFC00000"/>
        <rFont val="Arial"/>
        <family val="2"/>
      </rPr>
      <t>Please check the relevant guidance for any updates.</t>
    </r>
  </si>
  <si>
    <t xml:space="preserve">• 	In January 2024 the Medicines and Healthcare Products Regulatory Agency (MHRA) highlighted safety issues with fluoroquinolones stating that they must now only be prescribed when other commonly recommended antibiotics are inappropriate. </t>
  </si>
  <si>
    <t>• Because of this, guidance recommendations related to Fluoroquinolones in this audit are under review, awaiting changes related to this safety update.</t>
  </si>
  <si>
    <t>• Ciprofloxacin is currently only recommended for a few infections (usually second choice).</t>
  </si>
  <si>
    <t>• MHRA have also linked fluroquinolones to potential psychiatric side effects, including suicidal thoughts.</t>
  </si>
  <si>
    <t>What are the criteria that need discussion? Create an action plan, consider
• where you think you may be able to improve your 4Cs prescribing even further?
• has your practice responded to the MHRA safety alert to use less fluoroquinolones? 
• alternatives to ciprofloxacin/quinolones particularly in patients 70 + years: 
-     Remember they are no longer supposed to be prescribed for any group when other commonly prescribed antibiotics are      available. Check national and local prescribing guidance for updates. 
     - catheter UTI: First choice cefalexin, or if susceptible trimethoprim or co-amoxiclav. 
     - epididymitis: first choice doxycycline, ofloxacin
• which milder infections you could use alternatives to the 4Cs?
• patients or conditions where the management pathway needs review or referral e.g. recurrent infections? See Wales UTI Mini-Audit for urinary prophylaxis 2019/20</t>
  </si>
  <si>
    <t>• It is important to consider the recommendation on advice healthcare professionals can give to patients and caregivers as part of shared decision making if a fluroquinolone antibiotic needs to be prescribed.</t>
  </si>
  <si>
    <t>3. An action plan to ensure appropriate prescribing of the '4Cs'.</t>
  </si>
  <si>
    <t>Version: 1.1       Published: March 2024       Review date: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</si>
</sst>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u/>
      <sz val="11"/>
      <color theme="10"/>
      <name val="Calibri"/>
      <family val="2"/>
      <scheme val="minor"/>
    </font>
    <font>
      <sz val="8"/>
      <color theme="1"/>
      <name val="Arial"/>
      <family val="2"/>
    </font>
    <font>
      <sz val="8"/>
      <color rgb="FFAD0016"/>
      <name val="Arial"/>
      <family val="2"/>
    </font>
    <font>
      <sz val="11"/>
      <color rgb="FF000000"/>
      <name val="Arial"/>
      <family val="2"/>
    </font>
    <font>
      <sz val="11"/>
      <color theme="1"/>
      <name val="Calibri"/>
      <family val="2"/>
      <scheme val="minor"/>
    </font>
    <font>
      <b/>
      <sz val="16"/>
      <color rgb="FFAD0016"/>
      <name val="Arial"/>
      <family val="2"/>
    </font>
    <font>
      <b/>
      <sz val="16"/>
      <color theme="3"/>
      <name val="Arial"/>
      <family val="2"/>
    </font>
    <font>
      <sz val="11"/>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b/>
      <sz val="11"/>
      <color rgb="FF000000"/>
      <name val="Arial"/>
      <family val="2"/>
    </font>
    <font>
      <b/>
      <sz val="11"/>
      <color theme="1"/>
      <name val="Arial"/>
      <family val="2"/>
    </font>
    <font>
      <b/>
      <sz val="22"/>
      <color theme="3"/>
      <name val="Arial"/>
      <family val="2"/>
    </font>
    <font>
      <b/>
      <sz val="11"/>
      <color indexed="8"/>
      <name val="Arial"/>
      <family val="2"/>
    </font>
    <font>
      <b/>
      <sz val="14"/>
      <color rgb="FFAD0016"/>
      <name val="Arial"/>
      <family val="2"/>
    </font>
    <font>
      <u/>
      <sz val="11"/>
      <color theme="10"/>
      <name val="Arial"/>
      <family val="2"/>
    </font>
    <font>
      <b/>
      <sz val="18"/>
      <color indexed="20"/>
      <name val="Arial"/>
      <family val="2"/>
    </font>
    <font>
      <sz val="11"/>
      <color rgb="FFAD0016"/>
      <name val="Arial"/>
      <family val="2"/>
    </font>
    <font>
      <b/>
      <sz val="11"/>
      <color rgb="FF666666"/>
      <name val="Arial"/>
      <family val="2"/>
    </font>
    <font>
      <sz val="11"/>
      <name val="Arial"/>
      <family val="2"/>
    </font>
    <font>
      <b/>
      <sz val="11"/>
      <color rgb="FFAD0016"/>
      <name val="Arial"/>
      <family val="2"/>
    </font>
    <font>
      <i/>
      <sz val="11"/>
      <color rgb="FF000000"/>
      <name val="Arial"/>
      <family val="2"/>
    </font>
    <font>
      <b/>
      <sz val="11"/>
      <color rgb="FFFF0000"/>
      <name val="Arial"/>
      <family val="2"/>
    </font>
    <font>
      <b/>
      <sz val="11"/>
      <name val="Arial"/>
      <family val="2"/>
    </font>
    <font>
      <b/>
      <sz val="12"/>
      <color theme="3"/>
      <name val="Arial"/>
      <family val="2"/>
    </font>
    <font>
      <b/>
      <sz val="12"/>
      <name val="Arial"/>
      <family val="2"/>
    </font>
    <font>
      <b/>
      <sz val="11"/>
      <color rgb="FFC00000"/>
      <name val="Arial"/>
      <family val="2"/>
    </font>
    <font>
      <b/>
      <sz val="16"/>
      <name val="Arial"/>
      <family val="2"/>
    </font>
    <font>
      <sz val="16"/>
      <color theme="1"/>
      <name val="Calibri"/>
      <family val="2"/>
      <scheme val="minor"/>
    </font>
    <font>
      <sz val="11"/>
      <color rgb="FFC00000"/>
      <name val="Arial"/>
      <family val="2"/>
    </font>
    <font>
      <sz val="8"/>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335">
    <xf numFmtId="0" fontId="0" fillId="0" borderId="0" xfId="0"/>
    <xf numFmtId="0" fontId="8" fillId="0" borderId="0" xfId="0" applyFont="1"/>
    <xf numFmtId="0" fontId="14" fillId="0" borderId="0" xfId="0" applyFont="1" applyAlignment="1">
      <alignment horizontal="left"/>
    </xf>
    <xf numFmtId="0" fontId="8" fillId="0" borderId="0" xfId="0" applyFont="1" applyAlignment="1">
      <alignment wrapText="1"/>
    </xf>
    <xf numFmtId="9" fontId="11" fillId="0" borderId="0" xfId="2" applyFont="1" applyFill="1" applyBorder="1" applyAlignment="1" applyProtection="1">
      <alignment horizontal="center" vertical="center"/>
    </xf>
    <xf numFmtId="9" fontId="11" fillId="0" borderId="0" xfId="2" applyFont="1" applyFill="1" applyBorder="1" applyAlignment="1">
      <alignment horizontal="center" vertical="center"/>
    </xf>
    <xf numFmtId="0" fontId="11" fillId="0" borderId="0" xfId="0" applyFont="1" applyFill="1" applyBorder="1" applyAlignment="1">
      <alignment horizontal="left" vertical="top" wrapText="1"/>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8" fillId="0" borderId="0" xfId="0" applyFont="1" applyFill="1" applyBorder="1"/>
    <xf numFmtId="0" fontId="10" fillId="0" borderId="0" xfId="0" applyFont="1" applyFill="1" applyBorder="1" applyAlignment="1" applyProtection="1">
      <alignment horizontal="center" vertical="center"/>
      <protection locked="0"/>
    </xf>
    <xf numFmtId="0" fontId="1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9" fontId="4" fillId="0" borderId="0" xfId="2" applyFont="1" applyFill="1" applyBorder="1" applyAlignment="1">
      <alignment horizontal="center" vertical="center"/>
    </xf>
    <xf numFmtId="0" fontId="12" fillId="0" borderId="0" xfId="0" applyFont="1" applyFill="1" applyBorder="1" applyAlignment="1">
      <alignment vertical="top" wrapText="1"/>
    </xf>
    <xf numFmtId="9" fontId="12" fillId="0" borderId="0" xfId="2" applyFont="1" applyFill="1" applyBorder="1" applyAlignment="1">
      <alignment horizontal="center" vertical="center" wrapText="1"/>
    </xf>
    <xf numFmtId="0" fontId="12" fillId="0" borderId="0" xfId="0" applyFont="1" applyFill="1" applyBorder="1" applyAlignment="1">
      <alignment horizontal="left" vertical="top" wrapText="1"/>
    </xf>
    <xf numFmtId="0" fontId="6" fillId="0" borderId="0" xfId="0" applyFont="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1" fillId="0" borderId="0" xfId="0" applyFont="1" applyFill="1" applyBorder="1" applyAlignment="1">
      <alignment vertical="center" wrapText="1"/>
    </xf>
    <xf numFmtId="0" fontId="11" fillId="0" borderId="0" xfId="0" applyFont="1" applyFill="1" applyBorder="1" applyAlignment="1" applyProtection="1">
      <alignment horizontal="left" vertical="center"/>
      <protection locked="0"/>
    </xf>
    <xf numFmtId="0" fontId="12" fillId="0" borderId="0" xfId="0" applyFont="1" applyFill="1" applyBorder="1" applyAlignment="1">
      <alignment horizontal="center" vertical="center"/>
    </xf>
    <xf numFmtId="0" fontId="0" fillId="2" borderId="0" xfId="0" applyFill="1" applyBorder="1"/>
    <xf numFmtId="0" fontId="0" fillId="2" borderId="0" xfId="0" applyFill="1"/>
    <xf numFmtId="0" fontId="12" fillId="0" borderId="0" xfId="0" applyFont="1" applyFill="1" applyBorder="1" applyAlignment="1">
      <alignment horizontal="left" vertical="top" wrapText="1"/>
    </xf>
    <xf numFmtId="0" fontId="12" fillId="3" borderId="8" xfId="0" applyFont="1" applyFill="1" applyBorder="1" applyAlignment="1" applyProtection="1">
      <alignment vertical="center" wrapText="1"/>
      <protection hidden="1"/>
    </xf>
    <xf numFmtId="0" fontId="11" fillId="3" borderId="21" xfId="0" applyFont="1" applyFill="1" applyBorder="1" applyAlignment="1" applyProtection="1">
      <alignment vertical="center" wrapText="1"/>
      <protection hidden="1"/>
    </xf>
    <xf numFmtId="0" fontId="11" fillId="3" borderId="21" xfId="0" applyFont="1" applyFill="1" applyBorder="1" applyAlignment="1" applyProtection="1">
      <alignment vertical="center"/>
      <protection hidden="1"/>
    </xf>
    <xf numFmtId="0" fontId="12" fillId="3" borderId="21" xfId="0" applyFont="1" applyFill="1" applyBorder="1" applyAlignment="1" applyProtection="1">
      <alignment vertical="center" wrapText="1"/>
      <protection hidden="1"/>
    </xf>
    <xf numFmtId="0" fontId="12" fillId="4" borderId="3" xfId="0" applyFont="1" applyFill="1" applyBorder="1" applyAlignment="1" applyProtection="1">
      <alignment vertical="center" wrapText="1"/>
      <protection hidden="1"/>
    </xf>
    <xf numFmtId="0" fontId="11" fillId="4" borderId="2" xfId="0" applyFont="1" applyFill="1" applyBorder="1" applyAlignment="1" applyProtection="1">
      <alignment vertical="center" wrapText="1"/>
      <protection hidden="1"/>
    </xf>
    <xf numFmtId="0" fontId="12" fillId="3" borderId="11" xfId="0" applyFont="1" applyFill="1" applyBorder="1" applyAlignment="1" applyProtection="1">
      <alignment vertical="center" wrapText="1"/>
      <protection hidden="1"/>
    </xf>
    <xf numFmtId="0" fontId="12" fillId="3" borderId="6" xfId="0" applyFont="1" applyFill="1" applyBorder="1" applyAlignment="1" applyProtection="1">
      <alignment vertical="center" wrapText="1"/>
      <protection hidden="1"/>
    </xf>
    <xf numFmtId="0" fontId="11" fillId="0" borderId="7" xfId="0" applyFont="1" applyFill="1" applyBorder="1" applyAlignment="1" applyProtection="1">
      <alignment horizontal="center" vertical="center"/>
      <protection locked="0" hidden="1"/>
    </xf>
    <xf numFmtId="0" fontId="11" fillId="2" borderId="7" xfId="0" applyFont="1" applyFill="1" applyBorder="1" applyAlignment="1" applyProtection="1">
      <alignment horizontal="center" vertical="center"/>
      <protection locked="0" hidden="1"/>
    </xf>
    <xf numFmtId="0" fontId="11" fillId="0" borderId="4" xfId="0" applyFont="1" applyFill="1" applyBorder="1" applyAlignment="1" applyProtection="1">
      <alignment vertical="center" wrapText="1"/>
      <protection hidden="1"/>
    </xf>
    <xf numFmtId="0" fontId="11" fillId="0" borderId="0" xfId="0" applyFont="1" applyFill="1" applyBorder="1" applyAlignment="1" applyProtection="1">
      <alignment vertical="center" wrapText="1"/>
      <protection hidden="1"/>
    </xf>
    <xf numFmtId="0" fontId="11" fillId="0" borderId="5" xfId="0" applyFont="1" applyFill="1" applyBorder="1" applyAlignment="1" applyProtection="1">
      <alignment vertical="center" wrapText="1"/>
      <protection hidden="1"/>
    </xf>
    <xf numFmtId="9" fontId="12" fillId="0" borderId="7" xfId="2" applyFont="1" applyFill="1" applyBorder="1" applyAlignment="1" applyProtection="1">
      <alignment horizontal="center" vertical="center"/>
      <protection locked="0" hidden="1"/>
    </xf>
    <xf numFmtId="0" fontId="12" fillId="0" borderId="7" xfId="0" applyFont="1" applyBorder="1" applyAlignment="1" applyProtection="1">
      <alignment horizontal="center" vertical="center" wrapText="1"/>
      <protection hidden="1"/>
    </xf>
    <xf numFmtId="9" fontId="12" fillId="0" borderId="7" xfId="2" applyFont="1" applyFill="1" applyBorder="1" applyAlignment="1" applyProtection="1">
      <alignment horizontal="center" vertical="center" wrapText="1"/>
      <protection hidden="1"/>
    </xf>
    <xf numFmtId="0" fontId="11" fillId="2" borderId="30" xfId="0" applyFont="1" applyFill="1" applyBorder="1" applyAlignment="1" applyProtection="1">
      <alignment horizontal="center" vertical="center"/>
      <protection hidden="1"/>
    </xf>
    <xf numFmtId="0" fontId="11" fillId="2" borderId="18" xfId="0" applyFont="1" applyFill="1" applyBorder="1" applyAlignment="1" applyProtection="1">
      <alignment horizontal="center" vertical="center"/>
      <protection hidden="1"/>
    </xf>
    <xf numFmtId="0" fontId="11" fillId="2" borderId="21" xfId="0" applyFont="1" applyFill="1" applyBorder="1" applyAlignment="1" applyProtection="1">
      <alignment horizontal="center" vertical="center"/>
      <protection hidden="1"/>
    </xf>
    <xf numFmtId="0" fontId="12" fillId="3" borderId="7" xfId="0" applyFont="1" applyFill="1" applyBorder="1" applyAlignment="1" applyProtection="1">
      <alignment vertical="center" wrapText="1"/>
      <protection hidden="1"/>
    </xf>
    <xf numFmtId="0" fontId="11" fillId="0" borderId="7" xfId="0" applyFont="1" applyFill="1" applyBorder="1" applyAlignment="1" applyProtection="1">
      <alignment vertical="center"/>
      <protection hidden="1"/>
    </xf>
    <xf numFmtId="0" fontId="11" fillId="0" borderId="21" xfId="0" applyFont="1" applyFill="1" applyBorder="1" applyAlignment="1" applyProtection="1">
      <alignment vertical="center" wrapText="1"/>
      <protection hidden="1"/>
    </xf>
    <xf numFmtId="0" fontId="12" fillId="4" borderId="7" xfId="0" applyFont="1" applyFill="1" applyBorder="1" applyAlignment="1" applyProtection="1">
      <alignment vertical="center" wrapText="1"/>
      <protection hidden="1"/>
    </xf>
    <xf numFmtId="0" fontId="8" fillId="0" borderId="0" xfId="0" applyFont="1" applyFill="1" applyBorder="1" applyProtection="1">
      <protection hidden="1"/>
    </xf>
    <xf numFmtId="0" fontId="7" fillId="0" borderId="0" xfId="0" applyFont="1" applyAlignment="1" applyProtection="1">
      <alignment horizontal="center" vertical="center"/>
      <protection hidden="1"/>
    </xf>
    <xf numFmtId="0" fontId="8" fillId="0" borderId="0" xfId="0" applyFont="1" applyProtection="1">
      <protection hidden="1"/>
    </xf>
    <xf numFmtId="0" fontId="12" fillId="3" borderId="12" xfId="0" applyFont="1" applyFill="1" applyBorder="1" applyAlignment="1" applyProtection="1">
      <alignment vertical="center" wrapText="1"/>
      <protection hidden="1"/>
    </xf>
    <xf numFmtId="0" fontId="12" fillId="3" borderId="18" xfId="0" applyFont="1" applyFill="1" applyBorder="1" applyAlignment="1" applyProtection="1">
      <alignment horizontal="center" vertical="center"/>
      <protection hidden="1"/>
    </xf>
    <xf numFmtId="0" fontId="12" fillId="3" borderId="19" xfId="0" applyFont="1" applyFill="1" applyBorder="1" applyAlignment="1" applyProtection="1">
      <alignment horizontal="center" vertical="center"/>
      <protection hidden="1"/>
    </xf>
    <xf numFmtId="0" fontId="12" fillId="3" borderId="9" xfId="0" applyFont="1" applyFill="1" applyBorder="1" applyAlignment="1" applyProtection="1">
      <alignment horizontal="center" vertical="center" wrapText="1"/>
      <protection hidden="1"/>
    </xf>
    <xf numFmtId="0" fontId="12" fillId="3" borderId="3" xfId="0" applyFont="1" applyFill="1" applyBorder="1" applyAlignment="1" applyProtection="1">
      <alignment horizontal="center" vertical="center" wrapText="1"/>
      <protection hidden="1"/>
    </xf>
    <xf numFmtId="0" fontId="11" fillId="0" borderId="7" xfId="0" applyFont="1" applyFill="1" applyBorder="1" applyAlignment="1" applyProtection="1">
      <alignment horizontal="center" vertical="center"/>
      <protection hidden="1"/>
    </xf>
    <xf numFmtId="14" fontId="10" fillId="0" borderId="0" xfId="0" applyNumberFormat="1" applyFont="1" applyFill="1" applyBorder="1" applyAlignment="1" applyProtection="1">
      <protection hidden="1"/>
    </xf>
    <xf numFmtId="0" fontId="9" fillId="0" borderId="0" xfId="0" applyFont="1" applyBorder="1" applyAlignment="1" applyProtection="1">
      <alignment horizontal="center"/>
      <protection hidden="1"/>
    </xf>
    <xf numFmtId="0" fontId="7" fillId="0" borderId="0" xfId="0" applyFont="1" applyAlignment="1" applyProtection="1">
      <alignment vertical="center"/>
      <protection hidden="1"/>
    </xf>
    <xf numFmtId="14" fontId="10" fillId="0" borderId="15" xfId="0" applyNumberFormat="1" applyFont="1" applyFill="1" applyBorder="1" applyAlignment="1" applyProtection="1">
      <protection locked="0" hidden="1"/>
    </xf>
    <xf numFmtId="0" fontId="9" fillId="0" borderId="17" xfId="0" applyFont="1" applyBorder="1" applyAlignment="1" applyProtection="1">
      <alignment horizontal="center"/>
      <protection hidden="1"/>
    </xf>
    <xf numFmtId="14" fontId="10" fillId="0" borderId="16" xfId="0" applyNumberFormat="1" applyFont="1" applyBorder="1" applyProtection="1">
      <protection locked="0" hidden="1"/>
    </xf>
    <xf numFmtId="0" fontId="10" fillId="0" borderId="16" xfId="0" applyFont="1" applyFill="1" applyBorder="1" applyProtection="1">
      <protection locked="0" hidden="1"/>
    </xf>
    <xf numFmtId="0" fontId="11" fillId="2" borderId="30" xfId="0" applyFont="1" applyFill="1" applyBorder="1" applyAlignment="1" applyProtection="1">
      <alignment horizontal="center" vertical="center"/>
      <protection locked="0" hidden="1"/>
    </xf>
    <xf numFmtId="0" fontId="11" fillId="2" borderId="18" xfId="0" applyFont="1" applyFill="1" applyBorder="1" applyAlignment="1" applyProtection="1">
      <alignment horizontal="center" vertical="center"/>
      <protection locked="0" hidden="1"/>
    </xf>
    <xf numFmtId="0" fontId="11" fillId="2" borderId="21" xfId="0" applyFont="1" applyFill="1" applyBorder="1" applyAlignment="1" applyProtection="1">
      <alignment horizontal="center" vertical="center"/>
      <protection locked="0" hidden="1"/>
    </xf>
    <xf numFmtId="0" fontId="11" fillId="0" borderId="6" xfId="0" applyFont="1" applyFill="1" applyBorder="1" applyAlignment="1" applyProtection="1">
      <alignment vertical="center" wrapText="1"/>
      <protection hidden="1"/>
    </xf>
    <xf numFmtId="0" fontId="11" fillId="2" borderId="20" xfId="0" applyFont="1" applyFill="1" applyBorder="1" applyAlignment="1" applyProtection="1">
      <alignment horizontal="center" vertical="center"/>
      <protection locked="0" hidden="1"/>
    </xf>
    <xf numFmtId="0" fontId="11" fillId="2" borderId="19" xfId="0" applyFont="1" applyFill="1" applyBorder="1" applyAlignment="1" applyProtection="1">
      <alignment horizontal="center" vertical="center"/>
      <protection locked="0" hidden="1"/>
    </xf>
    <xf numFmtId="9" fontId="12" fillId="0" borderId="7" xfId="2"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12" fillId="0" borderId="0" xfId="0" applyFont="1" applyFill="1" applyBorder="1" applyAlignment="1" applyProtection="1">
      <alignment vertical="center" wrapText="1"/>
      <protection hidden="1"/>
    </xf>
    <xf numFmtId="0" fontId="12" fillId="0" borderId="0" xfId="0" applyFont="1" applyFill="1" applyBorder="1" applyAlignment="1" applyProtection="1">
      <alignment horizontal="center" vertical="center" wrapText="1"/>
      <protection hidden="1"/>
    </xf>
    <xf numFmtId="9" fontId="12" fillId="0" borderId="0" xfId="2" applyFont="1" applyFill="1" applyBorder="1" applyAlignment="1" applyProtection="1">
      <alignment horizontal="center" vertical="center" wrapText="1"/>
      <protection hidden="1"/>
    </xf>
    <xf numFmtId="9" fontId="11" fillId="2" borderId="7" xfId="2" applyFont="1" applyFill="1" applyBorder="1" applyAlignment="1" applyProtection="1">
      <alignment horizontal="center" vertical="center"/>
      <protection hidden="1"/>
    </xf>
    <xf numFmtId="0" fontId="12" fillId="0" borderId="7" xfId="0" applyFont="1" applyFill="1" applyBorder="1" applyAlignment="1" applyProtection="1">
      <alignment horizontal="center" vertical="center"/>
      <protection hidden="1"/>
    </xf>
    <xf numFmtId="0" fontId="11" fillId="4" borderId="31" xfId="0" applyFont="1" applyFill="1" applyBorder="1" applyAlignment="1" applyProtection="1">
      <alignment horizontal="center" vertical="center"/>
      <protection hidden="1"/>
    </xf>
    <xf numFmtId="0" fontId="11" fillId="4" borderId="22" xfId="0" applyFont="1" applyFill="1" applyBorder="1" applyAlignment="1" applyProtection="1">
      <alignment horizontal="center" vertical="center"/>
      <protection hidden="1"/>
    </xf>
    <xf numFmtId="0" fontId="11" fillId="4" borderId="2" xfId="0"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12" fillId="0" borderId="7" xfId="0" applyFont="1" applyBorder="1" applyAlignment="1" applyProtection="1">
      <alignment horizontal="center" vertical="center" wrapText="1"/>
      <protection locked="0" hidden="1"/>
    </xf>
    <xf numFmtId="0" fontId="6" fillId="0" borderId="0" xfId="0" applyFont="1" applyAlignment="1" applyProtection="1">
      <alignment vertical="center"/>
      <protection hidden="1"/>
    </xf>
    <xf numFmtId="14" fontId="10" fillId="0" borderId="0" xfId="0" applyNumberFormat="1" applyFont="1" applyBorder="1" applyProtection="1">
      <protection hidden="1"/>
    </xf>
    <xf numFmtId="0" fontId="12" fillId="0" borderId="7" xfId="0" applyFont="1" applyFill="1" applyBorder="1" applyAlignment="1" applyProtection="1">
      <alignment horizontal="center" vertical="center" wrapText="1"/>
      <protection hidden="1"/>
    </xf>
    <xf numFmtId="0" fontId="11" fillId="4" borderId="30" xfId="0" applyFont="1" applyFill="1" applyBorder="1" applyAlignment="1" applyProtection="1">
      <alignment horizontal="center" vertical="center"/>
      <protection hidden="1"/>
    </xf>
    <xf numFmtId="0" fontId="11" fillId="3" borderId="30" xfId="0" applyFont="1" applyFill="1" applyBorder="1" applyAlignment="1" applyProtection="1">
      <alignment horizontal="center" vertical="center"/>
      <protection hidden="1"/>
    </xf>
    <xf numFmtId="9" fontId="12" fillId="0" borderId="7" xfId="2" applyFont="1" applyFill="1" applyBorder="1" applyAlignment="1" applyProtection="1">
      <alignment horizontal="center" vertical="center" wrapText="1"/>
      <protection locked="0" hidden="1"/>
    </xf>
    <xf numFmtId="0" fontId="12" fillId="0" borderId="7" xfId="0" applyFont="1" applyFill="1" applyBorder="1" applyAlignment="1" applyProtection="1">
      <alignment vertical="center" wrapText="1"/>
      <protection locked="0" hidden="1"/>
    </xf>
    <xf numFmtId="14" fontId="10" fillId="0" borderId="13" xfId="0" applyNumberFormat="1" applyFont="1" applyFill="1" applyBorder="1" applyAlignment="1" applyProtection="1">
      <protection hidden="1"/>
    </xf>
    <xf numFmtId="0" fontId="9" fillId="0" borderId="13" xfId="0" applyFont="1" applyBorder="1" applyAlignment="1" applyProtection="1">
      <alignment horizontal="center"/>
      <protection hidden="1"/>
    </xf>
    <xf numFmtId="14" fontId="10" fillId="0" borderId="13" xfId="0" applyNumberFormat="1" applyFont="1" applyBorder="1" applyProtection="1">
      <protection hidden="1"/>
    </xf>
    <xf numFmtId="0" fontId="12" fillId="3" borderId="10"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0" fontId="11" fillId="3" borderId="8" xfId="0" applyFont="1" applyFill="1" applyBorder="1" applyAlignment="1" applyProtection="1">
      <alignment vertical="center" wrapText="1"/>
      <protection hidden="1"/>
    </xf>
    <xf numFmtId="0" fontId="11" fillId="0" borderId="7" xfId="0" applyFont="1" applyBorder="1" applyAlignment="1" applyProtection="1">
      <alignment horizontal="center" vertical="center" wrapText="1"/>
      <protection hidden="1"/>
    </xf>
    <xf numFmtId="9" fontId="11" fillId="0" borderId="7" xfId="2" applyFont="1" applyBorder="1" applyAlignment="1" applyProtection="1">
      <alignment horizontal="center" vertical="center" wrapText="1"/>
      <protection hidden="1"/>
    </xf>
    <xf numFmtId="0" fontId="11" fillId="4" borderId="6" xfId="0" applyFont="1" applyFill="1" applyBorder="1" applyAlignment="1" applyProtection="1">
      <alignment horizontal="center" vertical="center"/>
      <protection hidden="1"/>
    </xf>
    <xf numFmtId="0" fontId="11" fillId="3" borderId="7" xfId="0" applyFont="1" applyFill="1" applyBorder="1" applyAlignment="1" applyProtection="1">
      <alignment vertical="center" wrapText="1"/>
      <protection hidden="1"/>
    </xf>
    <xf numFmtId="0" fontId="12" fillId="3" borderId="8" xfId="0" applyFont="1" applyFill="1" applyBorder="1" applyAlignment="1" applyProtection="1">
      <alignment vertical="top" wrapText="1"/>
      <protection hidden="1"/>
    </xf>
    <xf numFmtId="0" fontId="11" fillId="0" borderId="7" xfId="0" applyFont="1" applyBorder="1" applyAlignment="1" applyProtection="1">
      <alignment horizontal="center" vertical="center" wrapText="1"/>
      <protection locked="0" hidden="1"/>
    </xf>
    <xf numFmtId="0" fontId="12" fillId="3" borderId="3" xfId="0" applyFont="1" applyFill="1" applyBorder="1" applyAlignment="1" applyProtection="1">
      <alignment vertical="center" wrapText="1"/>
      <protection hidden="1"/>
    </xf>
    <xf numFmtId="0" fontId="12" fillId="3" borderId="7" xfId="0" applyFont="1" applyFill="1" applyBorder="1" applyAlignment="1" applyProtection="1">
      <alignment vertical="top" wrapText="1"/>
      <protection hidden="1"/>
    </xf>
    <xf numFmtId="0" fontId="12" fillId="0" borderId="7" xfId="0" applyFont="1" applyFill="1" applyBorder="1" applyAlignment="1" applyProtection="1">
      <alignment horizontal="center" vertical="center" wrapText="1"/>
      <protection locked="0" hidden="1"/>
    </xf>
    <xf numFmtId="0" fontId="0" fillId="2" borderId="0" xfId="0" applyFill="1" applyProtection="1">
      <protection hidden="1"/>
    </xf>
    <xf numFmtId="0" fontId="15" fillId="2" borderId="0" xfId="0" applyFont="1" applyFill="1" applyAlignment="1" applyProtection="1">
      <protection hidden="1"/>
    </xf>
    <xf numFmtId="0" fontId="0" fillId="0" borderId="0" xfId="0" applyProtection="1">
      <protection hidden="1"/>
    </xf>
    <xf numFmtId="0" fontId="8" fillId="2" borderId="0" xfId="0" applyFont="1" applyFill="1" applyProtection="1">
      <protection hidden="1"/>
    </xf>
    <xf numFmtId="0" fontId="16" fillId="2" borderId="0" xfId="0" applyFont="1" applyFill="1" applyAlignment="1" applyProtection="1">
      <alignment vertical="top"/>
      <protection hidden="1"/>
    </xf>
    <xf numFmtId="0" fontId="16" fillId="2" borderId="0" xfId="0" applyFont="1" applyFill="1" applyAlignment="1" applyProtection="1">
      <alignment vertical="top" wrapText="1"/>
      <protection hidden="1"/>
    </xf>
    <xf numFmtId="0" fontId="23" fillId="2" borderId="0" xfId="0" applyFont="1" applyFill="1" applyProtection="1">
      <protection hidden="1"/>
    </xf>
    <xf numFmtId="0" fontId="8" fillId="2" borderId="0" xfId="0" applyFont="1" applyFill="1" applyAlignment="1" applyProtection="1">
      <alignment vertical="center"/>
      <protection hidden="1"/>
    </xf>
    <xf numFmtId="0" fontId="18" fillId="2" borderId="0" xfId="1" applyFont="1" applyFill="1" applyBorder="1" applyAlignment="1" applyProtection="1">
      <protection hidden="1"/>
    </xf>
    <xf numFmtId="0" fontId="19" fillId="2" borderId="0" xfId="0" applyFont="1" applyFill="1" applyProtection="1">
      <protection hidden="1"/>
    </xf>
    <xf numFmtId="0" fontId="18" fillId="2" borderId="0" xfId="1" applyFont="1" applyFill="1" applyBorder="1" applyAlignment="1" applyProtection="1">
      <alignment vertical="center" wrapText="1"/>
      <protection hidden="1"/>
    </xf>
    <xf numFmtId="0" fontId="8" fillId="2" borderId="0" xfId="0" applyFont="1" applyFill="1" applyAlignment="1" applyProtection="1">
      <alignment vertical="top" wrapText="1"/>
      <protection hidden="1"/>
    </xf>
    <xf numFmtId="0" fontId="2" fillId="2" borderId="0" xfId="0" applyFont="1" applyFill="1" applyAlignment="1" applyProtection="1">
      <alignment vertical="center" wrapText="1"/>
      <protection hidden="1"/>
    </xf>
    <xf numFmtId="0" fontId="17" fillId="2" borderId="1" xfId="0" applyFont="1" applyFill="1" applyBorder="1" applyProtection="1">
      <protection hidden="1"/>
    </xf>
    <xf numFmtId="0" fontId="20" fillId="2" borderId="2" xfId="0" applyFont="1" applyFill="1" applyBorder="1" applyProtection="1">
      <protection hidden="1"/>
    </xf>
    <xf numFmtId="0" fontId="20" fillId="2" borderId="2" xfId="0" applyFont="1" applyFill="1" applyBorder="1" applyAlignment="1" applyProtection="1">
      <alignment vertical="top" wrapText="1"/>
      <protection hidden="1"/>
    </xf>
    <xf numFmtId="0" fontId="3" fillId="2" borderId="2" xfId="0" applyFont="1" applyFill="1" applyBorder="1" applyAlignment="1" applyProtection="1">
      <alignment vertical="center" wrapText="1"/>
      <protection hidden="1"/>
    </xf>
    <xf numFmtId="0" fontId="2" fillId="2" borderId="2" xfId="0" applyFont="1" applyFill="1" applyBorder="1" applyAlignment="1" applyProtection="1">
      <alignment vertical="center" wrapText="1"/>
      <protection hidden="1"/>
    </xf>
    <xf numFmtId="0" fontId="8" fillId="2" borderId="2" xfId="0" applyFont="1" applyFill="1" applyBorder="1" applyProtection="1">
      <protection hidden="1"/>
    </xf>
    <xf numFmtId="0" fontId="8" fillId="2" borderId="3" xfId="0" applyFont="1" applyFill="1" applyBorder="1" applyProtection="1">
      <protection hidden="1"/>
    </xf>
    <xf numFmtId="0" fontId="21" fillId="2" borderId="4" xfId="0" applyFont="1" applyFill="1" applyBorder="1" applyAlignment="1" applyProtection="1">
      <protection hidden="1"/>
    </xf>
    <xf numFmtId="0" fontId="21" fillId="2" borderId="0" xfId="0" applyFont="1" applyFill="1" applyBorder="1" applyAlignment="1" applyProtection="1">
      <protection hidden="1"/>
    </xf>
    <xf numFmtId="0" fontId="21" fillId="2" borderId="5" xfId="0" applyFont="1" applyFill="1" applyBorder="1" applyAlignment="1" applyProtection="1">
      <protection hidden="1"/>
    </xf>
    <xf numFmtId="0" fontId="22" fillId="2" borderId="4" xfId="0" applyFont="1" applyFill="1" applyBorder="1" applyAlignment="1" applyProtection="1">
      <protection hidden="1"/>
    </xf>
    <xf numFmtId="0" fontId="22" fillId="2" borderId="0" xfId="0" applyFont="1" applyFill="1" applyBorder="1" applyAlignment="1" applyProtection="1">
      <protection hidden="1"/>
    </xf>
    <xf numFmtId="0" fontId="22" fillId="2" borderId="5" xfId="0" applyFont="1" applyFill="1" applyBorder="1" applyAlignment="1" applyProtection="1">
      <protection hidden="1"/>
    </xf>
    <xf numFmtId="0" fontId="22" fillId="2" borderId="4" xfId="0" applyFont="1" applyFill="1" applyBorder="1" applyAlignment="1" applyProtection="1">
      <alignment horizontal="left" wrapText="1"/>
      <protection hidden="1"/>
    </xf>
    <xf numFmtId="0" fontId="22" fillId="2" borderId="0" xfId="0" applyFont="1" applyFill="1" applyBorder="1" applyAlignment="1" applyProtection="1">
      <alignment horizontal="left" wrapText="1"/>
      <protection hidden="1"/>
    </xf>
    <xf numFmtId="0" fontId="22" fillId="2" borderId="5" xfId="0" applyFont="1" applyFill="1" applyBorder="1" applyAlignment="1" applyProtection="1">
      <alignment horizontal="left" wrapText="1"/>
      <protection hidden="1"/>
    </xf>
    <xf numFmtId="0" fontId="8" fillId="2" borderId="4" xfId="0" applyFont="1" applyFill="1" applyBorder="1" applyAlignment="1" applyProtection="1">
      <alignment horizontal="left" wrapText="1"/>
      <protection hidden="1"/>
    </xf>
    <xf numFmtId="0" fontId="8" fillId="2" borderId="0" xfId="0" applyFont="1" applyFill="1" applyBorder="1" applyAlignment="1" applyProtection="1">
      <alignment horizontal="left"/>
      <protection hidden="1"/>
    </xf>
    <xf numFmtId="0" fontId="8" fillId="2" borderId="0" xfId="0" applyFont="1" applyFill="1" applyBorder="1" applyAlignment="1" applyProtection="1">
      <alignment horizontal="left" wrapText="1"/>
      <protection hidden="1"/>
    </xf>
    <xf numFmtId="0" fontId="8" fillId="2" borderId="5" xfId="0" applyFont="1" applyFill="1" applyBorder="1" applyAlignment="1" applyProtection="1">
      <alignment horizontal="left" wrapText="1"/>
      <protection hidden="1"/>
    </xf>
    <xf numFmtId="0" fontId="13" fillId="2" borderId="6" xfId="0" quotePrefix="1" applyFont="1" applyFill="1" applyBorder="1" applyAlignment="1" applyProtection="1">
      <alignment vertical="center" wrapText="1"/>
      <protection hidden="1"/>
    </xf>
    <xf numFmtId="0" fontId="13" fillId="2" borderId="7" xfId="0" quotePrefix="1" applyFont="1" applyFill="1" applyBorder="1" applyAlignment="1" applyProtection="1">
      <alignment vertical="center" wrapText="1"/>
      <protection hidden="1"/>
    </xf>
    <xf numFmtId="0" fontId="13" fillId="2" borderId="8" xfId="0" quotePrefix="1" applyFont="1" applyFill="1" applyBorder="1" applyAlignment="1" applyProtection="1">
      <alignment vertical="center" wrapText="1"/>
      <protection hidden="1"/>
    </xf>
    <xf numFmtId="0" fontId="8" fillId="2" borderId="0" xfId="0" applyFont="1" applyFill="1" applyBorder="1" applyProtection="1">
      <protection hidden="1"/>
    </xf>
    <xf numFmtId="0" fontId="8" fillId="2" borderId="5" xfId="0" applyFont="1" applyFill="1" applyBorder="1" applyProtection="1">
      <protection hidden="1"/>
    </xf>
    <xf numFmtId="0" fontId="13" fillId="2" borderId="9" xfId="0" quotePrefix="1" applyFont="1" applyFill="1" applyBorder="1" applyAlignment="1" applyProtection="1">
      <alignment horizontal="left" vertical="top" wrapText="1"/>
      <protection hidden="1"/>
    </xf>
    <xf numFmtId="0" fontId="13" fillId="2" borderId="10" xfId="0" quotePrefix="1" applyFont="1" applyFill="1" applyBorder="1" applyAlignment="1" applyProtection="1">
      <alignment horizontal="left" vertical="top" wrapText="1"/>
      <protection hidden="1"/>
    </xf>
    <xf numFmtId="0" fontId="13" fillId="2" borderId="1" xfId="0" quotePrefix="1" applyFont="1" applyFill="1" applyBorder="1" applyAlignment="1" applyProtection="1">
      <alignment horizontal="left" vertical="top" wrapText="1"/>
      <protection hidden="1"/>
    </xf>
    <xf numFmtId="0" fontId="13" fillId="2" borderId="4" xfId="0" quotePrefix="1" applyFont="1" applyFill="1" applyBorder="1" applyAlignment="1" applyProtection="1">
      <alignment horizontal="left" vertical="top" wrapText="1"/>
      <protection hidden="1"/>
    </xf>
    <xf numFmtId="0" fontId="4" fillId="2" borderId="4" xfId="0" quotePrefix="1" applyFont="1" applyFill="1" applyBorder="1" applyAlignment="1" applyProtection="1">
      <alignment horizontal="left" vertical="top" wrapText="1"/>
      <protection hidden="1"/>
    </xf>
    <xf numFmtId="0" fontId="13" fillId="2" borderId="11" xfId="0" quotePrefix="1" applyFont="1" applyFill="1" applyBorder="1" applyAlignment="1" applyProtection="1">
      <alignment horizontal="left" vertical="top" wrapText="1"/>
      <protection hidden="1"/>
    </xf>
    <xf numFmtId="0" fontId="13" fillId="2" borderId="12" xfId="0" quotePrefix="1" applyFont="1" applyFill="1" applyBorder="1" applyAlignment="1" applyProtection="1">
      <alignment horizontal="left" vertical="top" wrapText="1"/>
      <protection hidden="1"/>
    </xf>
    <xf numFmtId="0" fontId="24" fillId="2" borderId="10" xfId="0" quotePrefix="1" applyFont="1" applyFill="1" applyBorder="1" applyAlignment="1" applyProtection="1">
      <alignment horizontal="left" vertical="top" wrapText="1"/>
      <protection hidden="1"/>
    </xf>
    <xf numFmtId="0" fontId="4" fillId="2" borderId="6" xfId="0" quotePrefix="1" applyFont="1" applyFill="1" applyBorder="1" applyAlignment="1" applyProtection="1">
      <alignment vertical="center" wrapText="1"/>
      <protection hidden="1"/>
    </xf>
    <xf numFmtId="0" fontId="13" fillId="2" borderId="7" xfId="0" quotePrefix="1" applyFont="1" applyFill="1" applyBorder="1" applyAlignment="1" applyProtection="1">
      <alignment vertical="top" wrapText="1"/>
      <protection hidden="1"/>
    </xf>
    <xf numFmtId="0" fontId="4" fillId="2" borderId="0" xfId="0" quotePrefix="1" applyFont="1" applyFill="1" applyBorder="1" applyAlignment="1" applyProtection="1">
      <alignment vertical="center"/>
      <protection hidden="1"/>
    </xf>
    <xf numFmtId="0" fontId="13" fillId="2" borderId="0" xfId="0" quotePrefix="1" applyFont="1" applyFill="1" applyBorder="1" applyAlignment="1" applyProtection="1">
      <alignment vertical="top" wrapText="1"/>
      <protection hidden="1"/>
    </xf>
    <xf numFmtId="0" fontId="8" fillId="2" borderId="0" xfId="0" applyFont="1" applyFill="1" applyBorder="1" applyAlignment="1" applyProtection="1">
      <protection hidden="1"/>
    </xf>
    <xf numFmtId="0" fontId="8" fillId="2" borderId="5" xfId="0" applyFont="1" applyFill="1" applyBorder="1" applyAlignment="1" applyProtection="1">
      <protection hidden="1"/>
    </xf>
    <xf numFmtId="0" fontId="8" fillId="2" borderId="0" xfId="0" applyFont="1" applyFill="1" applyBorder="1" applyAlignment="1" applyProtection="1">
      <alignment wrapText="1"/>
      <protection hidden="1"/>
    </xf>
    <xf numFmtId="0" fontId="8" fillId="2" borderId="5" xfId="0" applyFont="1" applyFill="1" applyBorder="1" applyAlignment="1" applyProtection="1">
      <alignment wrapText="1"/>
      <protection hidden="1"/>
    </xf>
    <xf numFmtId="0" fontId="8" fillId="2" borderId="0" xfId="0" applyFont="1" applyFill="1" applyBorder="1" applyAlignment="1" applyProtection="1">
      <alignment vertical="top"/>
      <protection hidden="1"/>
    </xf>
    <xf numFmtId="0" fontId="8" fillId="2" borderId="5" xfId="0" applyFont="1" applyFill="1" applyBorder="1" applyAlignment="1" applyProtection="1">
      <alignment vertical="top"/>
      <protection hidden="1"/>
    </xf>
    <xf numFmtId="0" fontId="8" fillId="2" borderId="4" xfId="0" applyFont="1" applyFill="1" applyBorder="1" applyAlignment="1" applyProtection="1">
      <alignment horizontal="left" vertical="top"/>
      <protection hidden="1"/>
    </xf>
    <xf numFmtId="0" fontId="8" fillId="2" borderId="0" xfId="0" applyFont="1" applyFill="1" applyBorder="1" applyAlignment="1" applyProtection="1">
      <alignment horizontal="left" vertical="top"/>
      <protection hidden="1"/>
    </xf>
    <xf numFmtId="0" fontId="8" fillId="2" borderId="5" xfId="0" applyFont="1" applyFill="1" applyBorder="1" applyAlignment="1" applyProtection="1">
      <alignment horizontal="left" vertical="top"/>
      <protection hidden="1"/>
    </xf>
    <xf numFmtId="0" fontId="8" fillId="2" borderId="4" xfId="0" applyFont="1" applyFill="1" applyBorder="1" applyProtection="1">
      <protection hidden="1"/>
    </xf>
    <xf numFmtId="0" fontId="17" fillId="2" borderId="4" xfId="0" applyFont="1" applyFill="1" applyBorder="1" applyProtection="1">
      <protection hidden="1"/>
    </xf>
    <xf numFmtId="0" fontId="20" fillId="2" borderId="0" xfId="0" applyFont="1" applyFill="1" applyBorder="1" applyProtection="1">
      <protection hidden="1"/>
    </xf>
    <xf numFmtId="0" fontId="25" fillId="2" borderId="4" xfId="0" applyFont="1" applyFill="1" applyBorder="1" applyProtection="1">
      <protection hidden="1"/>
    </xf>
    <xf numFmtId="0" fontId="25" fillId="2" borderId="0" xfId="0" applyFont="1" applyFill="1" applyBorder="1" applyProtection="1">
      <protection hidden="1"/>
    </xf>
    <xf numFmtId="0" fontId="16" fillId="2" borderId="4" xfId="0" applyFont="1" applyFill="1" applyBorder="1" applyProtection="1">
      <protection hidden="1"/>
    </xf>
    <xf numFmtId="0" fontId="16" fillId="2" borderId="11" xfId="0" applyFont="1" applyFill="1" applyBorder="1" applyProtection="1">
      <protection hidden="1"/>
    </xf>
    <xf numFmtId="0" fontId="8" fillId="2" borderId="13" xfId="0" applyFont="1" applyFill="1" applyBorder="1" applyProtection="1">
      <protection hidden="1"/>
    </xf>
    <xf numFmtId="0" fontId="8" fillId="2" borderId="14" xfId="0" applyFont="1" applyFill="1" applyBorder="1" applyProtection="1">
      <protection hidden="1"/>
    </xf>
    <xf numFmtId="0" fontId="16" fillId="2" borderId="1" xfId="0" applyFont="1" applyFill="1" applyBorder="1" applyProtection="1">
      <protection hidden="1"/>
    </xf>
    <xf numFmtId="0" fontId="22" fillId="2" borderId="2" xfId="0" applyFont="1" applyFill="1" applyBorder="1" applyAlignment="1" applyProtection="1">
      <alignment vertical="center" wrapText="1"/>
      <protection hidden="1"/>
    </xf>
    <xf numFmtId="0" fontId="22" fillId="2" borderId="2" xfId="0" applyFont="1" applyFill="1" applyBorder="1" applyAlignment="1" applyProtection="1">
      <protection hidden="1"/>
    </xf>
    <xf numFmtId="0" fontId="22" fillId="2" borderId="2" xfId="0" applyFont="1" applyFill="1" applyBorder="1" applyProtection="1">
      <protection hidden="1"/>
    </xf>
    <xf numFmtId="0" fontId="22" fillId="2" borderId="3" xfId="0" applyFont="1" applyFill="1" applyBorder="1" applyProtection="1">
      <protection hidden="1"/>
    </xf>
    <xf numFmtId="0" fontId="22" fillId="2" borderId="2" xfId="0" applyFont="1" applyFill="1" applyBorder="1" applyAlignment="1" applyProtection="1">
      <alignment wrapText="1"/>
      <protection hidden="1"/>
    </xf>
    <xf numFmtId="0" fontId="22" fillId="2" borderId="2" xfId="0" applyFont="1" applyFill="1" applyBorder="1" applyAlignment="1" applyProtection="1">
      <alignment vertical="top"/>
      <protection hidden="1"/>
    </xf>
    <xf numFmtId="0" fontId="22" fillId="2" borderId="2" xfId="0" applyFont="1" applyFill="1" applyBorder="1" applyAlignment="1" applyProtection="1">
      <alignment vertical="top" wrapText="1"/>
      <protection hidden="1"/>
    </xf>
    <xf numFmtId="0" fontId="22" fillId="2" borderId="3" xfId="0" applyFont="1" applyFill="1" applyBorder="1" applyAlignment="1" applyProtection="1">
      <alignment vertical="top" wrapText="1"/>
      <protection hidden="1"/>
    </xf>
    <xf numFmtId="0" fontId="22" fillId="2" borderId="0" xfId="0" applyFont="1" applyFill="1" applyBorder="1" applyAlignment="1" applyProtection="1">
      <alignment wrapText="1"/>
      <protection hidden="1"/>
    </xf>
    <xf numFmtId="0" fontId="22" fillId="2" borderId="0" xfId="0" applyFont="1" applyFill="1" applyBorder="1" applyProtection="1">
      <protection hidden="1"/>
    </xf>
    <xf numFmtId="0" fontId="14" fillId="2" borderId="4" xfId="0" applyFont="1" applyFill="1" applyBorder="1" applyAlignment="1" applyProtection="1">
      <alignment horizontal="left" vertical="top" wrapText="1"/>
      <protection hidden="1"/>
    </xf>
    <xf numFmtId="0" fontId="14" fillId="2" borderId="0" xfId="0" applyFont="1" applyFill="1" applyBorder="1" applyAlignment="1" applyProtection="1">
      <alignment horizontal="left" vertical="top" wrapText="1"/>
      <protection hidden="1"/>
    </xf>
    <xf numFmtId="0" fontId="22" fillId="2" borderId="0" xfId="0" applyFont="1" applyFill="1" applyBorder="1" applyAlignment="1" applyProtection="1">
      <alignment vertical="top" wrapText="1"/>
      <protection hidden="1"/>
    </xf>
    <xf numFmtId="0" fontId="8" fillId="2" borderId="0" xfId="0" applyFont="1" applyFill="1" applyBorder="1" applyAlignment="1" applyProtection="1">
      <alignment vertical="top" wrapText="1"/>
      <protection hidden="1"/>
    </xf>
    <xf numFmtId="0" fontId="8" fillId="2" borderId="5" xfId="0" applyFont="1" applyFill="1" applyBorder="1" applyAlignment="1" applyProtection="1">
      <alignment vertical="top" wrapText="1"/>
      <protection hidden="1"/>
    </xf>
    <xf numFmtId="0" fontId="22" fillId="2" borderId="0" xfId="0" applyFont="1" applyFill="1" applyBorder="1" applyAlignment="1" applyProtection="1">
      <alignment vertical="top"/>
      <protection hidden="1"/>
    </xf>
    <xf numFmtId="0" fontId="0" fillId="2" borderId="0" xfId="0" applyFill="1" applyBorder="1" applyProtection="1">
      <protection hidden="1"/>
    </xf>
    <xf numFmtId="0" fontId="26" fillId="2" borderId="2" xfId="0" applyFont="1" applyFill="1" applyBorder="1" applyAlignment="1" applyProtection="1">
      <alignment wrapText="1"/>
      <protection hidden="1"/>
    </xf>
    <xf numFmtId="0" fontId="8" fillId="2" borderId="2" xfId="0" applyFont="1" applyFill="1" applyBorder="1" applyAlignment="1" applyProtection="1">
      <alignment vertical="top" wrapText="1"/>
      <protection hidden="1"/>
    </xf>
    <xf numFmtId="0" fontId="8" fillId="2" borderId="3" xfId="0" applyFont="1" applyFill="1" applyBorder="1" applyAlignment="1" applyProtection="1">
      <alignment vertical="top" wrapText="1"/>
      <protection hidden="1"/>
    </xf>
    <xf numFmtId="0" fontId="13" fillId="2" borderId="0" xfId="0" applyFont="1" applyFill="1" applyBorder="1" applyAlignment="1" applyProtection="1">
      <alignment horizontal="left" vertical="top" wrapText="1"/>
      <protection hidden="1"/>
    </xf>
    <xf numFmtId="0" fontId="8" fillId="2" borderId="13" xfId="0" applyFont="1" applyFill="1" applyBorder="1" applyAlignment="1" applyProtection="1">
      <alignment vertical="top" wrapText="1"/>
      <protection hidden="1"/>
    </xf>
    <xf numFmtId="0" fontId="8" fillId="2" borderId="14" xfId="0" applyFont="1" applyFill="1" applyBorder="1" applyAlignment="1" applyProtection="1">
      <alignment vertical="top" wrapText="1"/>
      <protection hidden="1"/>
    </xf>
    <xf numFmtId="0" fontId="14" fillId="2" borderId="4" xfId="0" applyFont="1" applyFill="1" applyBorder="1" applyProtection="1">
      <protection hidden="1"/>
    </xf>
    <xf numFmtId="0" fontId="14" fillId="2" borderId="0" xfId="0" applyFont="1" applyFill="1" applyBorder="1" applyProtection="1">
      <protection hidden="1"/>
    </xf>
    <xf numFmtId="0" fontId="14" fillId="2" borderId="4" xfId="0" applyFont="1" applyFill="1" applyBorder="1" applyAlignment="1" applyProtection="1">
      <alignment vertical="center"/>
      <protection hidden="1"/>
    </xf>
    <xf numFmtId="0" fontId="14" fillId="2" borderId="0" xfId="0" applyFont="1" applyFill="1" applyBorder="1" applyAlignment="1" applyProtection="1">
      <alignment vertical="center"/>
      <protection hidden="1"/>
    </xf>
    <xf numFmtId="0" fontId="14" fillId="2" borderId="6" xfId="0" applyFont="1" applyFill="1" applyBorder="1" applyAlignment="1" applyProtection="1">
      <alignment vertical="center"/>
      <protection hidden="1"/>
    </xf>
    <xf numFmtId="0" fontId="14" fillId="2" borderId="21" xfId="0" applyFont="1" applyFill="1" applyBorder="1" applyAlignment="1" applyProtection="1">
      <alignment vertical="center"/>
      <protection hidden="1"/>
    </xf>
    <xf numFmtId="0" fontId="13" fillId="2" borderId="21" xfId="0" applyFont="1" applyFill="1" applyBorder="1" applyAlignment="1" applyProtection="1">
      <alignment horizontal="left" vertical="top" wrapText="1"/>
      <protection hidden="1"/>
    </xf>
    <xf numFmtId="0" fontId="22" fillId="2" borderId="21" xfId="0" applyFont="1" applyFill="1" applyBorder="1" applyAlignment="1" applyProtection="1">
      <alignment vertical="top"/>
      <protection hidden="1"/>
    </xf>
    <xf numFmtId="0" fontId="8" fillId="2" borderId="21" xfId="0" applyFont="1" applyFill="1" applyBorder="1" applyAlignment="1" applyProtection="1">
      <alignment horizontal="left" vertical="top" wrapText="1"/>
      <protection hidden="1"/>
    </xf>
    <xf numFmtId="0" fontId="8" fillId="2" borderId="21" xfId="0" applyFont="1" applyFill="1" applyBorder="1" applyAlignment="1" applyProtection="1">
      <alignment vertical="top" wrapText="1"/>
      <protection hidden="1"/>
    </xf>
    <xf numFmtId="0" fontId="8" fillId="2" borderId="8" xfId="0" applyFont="1" applyFill="1" applyBorder="1" applyAlignment="1" applyProtection="1">
      <alignment vertical="top" wrapText="1"/>
      <protection hidden="1"/>
    </xf>
    <xf numFmtId="0" fontId="8" fillId="2" borderId="0" xfId="0" applyFont="1" applyFill="1" applyBorder="1" applyAlignment="1" applyProtection="1">
      <alignment horizontal="left" vertical="top" wrapText="1"/>
      <protection hidden="1"/>
    </xf>
    <xf numFmtId="0" fontId="8" fillId="2" borderId="11" xfId="0" applyFont="1" applyFill="1" applyBorder="1" applyProtection="1">
      <protection hidden="1"/>
    </xf>
    <xf numFmtId="0" fontId="8" fillId="2" borderId="0" xfId="0" applyFont="1" applyFill="1" applyAlignment="1" applyProtection="1">
      <alignment vertical="center"/>
      <protection locked="0" hidden="1"/>
    </xf>
    <xf numFmtId="0" fontId="18" fillId="2" borderId="0" xfId="1" applyFont="1" applyFill="1" applyBorder="1" applyAlignment="1" applyProtection="1">
      <protection locked="0" hidden="1"/>
    </xf>
    <xf numFmtId="0" fontId="18" fillId="2" borderId="0" xfId="1" applyFont="1" applyFill="1" applyAlignment="1" applyProtection="1">
      <alignment vertical="center"/>
      <protection locked="0" hidden="1"/>
    </xf>
    <xf numFmtId="0" fontId="26" fillId="2" borderId="0" xfId="0" applyFont="1" applyFill="1" applyProtection="1">
      <protection locked="0" hidden="1"/>
    </xf>
    <xf numFmtId="0" fontId="26" fillId="2" borderId="0" xfId="0" applyFont="1" applyFill="1" applyAlignment="1" applyProtection="1">
      <alignment vertical="center"/>
      <protection locked="0" hidden="1"/>
    </xf>
    <xf numFmtId="0" fontId="14" fillId="2" borderId="0" xfId="0" applyFont="1" applyFill="1" applyAlignment="1" applyProtection="1">
      <alignment vertical="center"/>
      <protection locked="0" hidden="1"/>
    </xf>
    <xf numFmtId="0" fontId="18" fillId="2" borderId="0" xfId="1" applyFont="1" applyFill="1" applyBorder="1" applyAlignment="1" applyProtection="1">
      <alignment horizontal="left"/>
      <protection locked="0" hidden="1"/>
    </xf>
    <xf numFmtId="0" fontId="8" fillId="2" borderId="0" xfId="0" applyFont="1" applyFill="1" applyBorder="1" applyAlignment="1" applyProtection="1">
      <alignment horizontal="left" wrapText="1"/>
      <protection locked="0" hidden="1"/>
    </xf>
    <xf numFmtId="0" fontId="18" fillId="2" borderId="0" xfId="1" applyFont="1" applyFill="1" applyBorder="1" applyProtection="1">
      <protection locked="0" hidden="1"/>
    </xf>
    <xf numFmtId="0" fontId="18" fillId="2" borderId="4" xfId="1" applyFont="1" applyFill="1" applyBorder="1" applyProtection="1">
      <protection locked="0" hidden="1"/>
    </xf>
    <xf numFmtId="0" fontId="8" fillId="2" borderId="0" xfId="0" applyFont="1" applyFill="1" applyBorder="1" applyProtection="1">
      <protection locked="0" hidden="1"/>
    </xf>
    <xf numFmtId="0" fontId="6" fillId="2" borderId="0" xfId="0" applyFont="1" applyFill="1" applyAlignment="1" applyProtection="1">
      <protection hidden="1"/>
    </xf>
    <xf numFmtId="0" fontId="7" fillId="2" borderId="0" xfId="0" applyFont="1" applyFill="1" applyAlignment="1" applyProtection="1">
      <protection hidden="1"/>
    </xf>
    <xf numFmtId="0" fontId="31" fillId="0" borderId="0" xfId="0" applyFont="1" applyProtection="1">
      <protection hidden="1"/>
    </xf>
    <xf numFmtId="0" fontId="17" fillId="2" borderId="0" xfId="0" applyFont="1" applyFill="1" applyAlignment="1" applyProtection="1">
      <protection hidden="1"/>
    </xf>
    <xf numFmtId="0" fontId="6" fillId="2" borderId="0" xfId="0" applyFont="1" applyFill="1" applyAlignment="1" applyProtection="1">
      <alignment vertical="center"/>
      <protection hidden="1"/>
    </xf>
    <xf numFmtId="0" fontId="23" fillId="2" borderId="0" xfId="0" applyFont="1" applyFill="1" applyAlignment="1" applyProtection="1">
      <alignment vertical="center"/>
      <protection hidden="1"/>
    </xf>
    <xf numFmtId="0" fontId="27" fillId="2" borderId="0" xfId="0" applyFont="1" applyFill="1" applyAlignment="1" applyProtection="1">
      <alignment horizontal="center" vertical="center"/>
      <protection hidden="1"/>
    </xf>
    <xf numFmtId="0" fontId="28" fillId="2" borderId="0" xfId="0" applyFont="1" applyFill="1" applyBorder="1" applyAlignment="1" applyProtection="1">
      <alignment horizontal="center" vertical="center"/>
      <protection hidden="1"/>
    </xf>
    <xf numFmtId="0" fontId="27" fillId="2" borderId="0"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4" fillId="2" borderId="0"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wrapText="1"/>
      <protection hidden="1"/>
    </xf>
    <xf numFmtId="0" fontId="14" fillId="2" borderId="0" xfId="0" applyFont="1" applyFill="1" applyBorder="1" applyAlignment="1" applyProtection="1">
      <alignment horizontal="right" vertical="top"/>
      <protection hidden="1"/>
    </xf>
    <xf numFmtId="0" fontId="13" fillId="2" borderId="0"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protection hidden="1"/>
    </xf>
    <xf numFmtId="0" fontId="14" fillId="2" borderId="0" xfId="0" applyFont="1" applyFill="1" applyBorder="1" applyAlignment="1" applyProtection="1">
      <alignment vertical="top"/>
      <protection hidden="1"/>
    </xf>
    <xf numFmtId="0" fontId="12" fillId="2" borderId="0" xfId="0" applyFont="1" applyFill="1" applyAlignment="1" applyProtection="1">
      <alignment horizontal="center" vertical="center" wrapText="1"/>
      <protection hidden="1"/>
    </xf>
    <xf numFmtId="0" fontId="13" fillId="3" borderId="26" xfId="0" applyFont="1" applyFill="1" applyBorder="1" applyAlignment="1" applyProtection="1">
      <alignment horizontal="center" vertical="center" wrapText="1"/>
      <protection hidden="1"/>
    </xf>
    <xf numFmtId="0" fontId="12" fillId="3" borderId="0" xfId="0" applyFont="1" applyFill="1" applyBorder="1" applyAlignment="1" applyProtection="1">
      <alignment horizontal="center" vertical="center" wrapText="1"/>
      <protection hidden="1"/>
    </xf>
    <xf numFmtId="0" fontId="12" fillId="3" borderId="27"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right" vertical="center" wrapText="1"/>
      <protection hidden="1"/>
    </xf>
    <xf numFmtId="0" fontId="12" fillId="3" borderId="0" xfId="0" applyFont="1" applyFill="1" applyBorder="1" applyAlignment="1" applyProtection="1">
      <alignment horizontal="left" vertical="center" wrapText="1"/>
      <protection hidden="1"/>
    </xf>
    <xf numFmtId="0" fontId="8" fillId="3" borderId="23" xfId="0" applyFont="1" applyFill="1" applyBorder="1" applyProtection="1">
      <protection hidden="1"/>
    </xf>
    <xf numFmtId="0" fontId="8" fillId="3" borderId="0" xfId="0" applyFont="1" applyFill="1" applyBorder="1" applyProtection="1">
      <protection hidden="1"/>
    </xf>
    <xf numFmtId="0" fontId="8" fillId="3" borderId="27" xfId="0" applyFont="1" applyFill="1" applyBorder="1" applyProtection="1">
      <protection hidden="1"/>
    </xf>
    <xf numFmtId="0" fontId="0" fillId="3" borderId="23" xfId="0" applyFill="1" applyBorder="1" applyProtection="1">
      <protection hidden="1"/>
    </xf>
    <xf numFmtId="0" fontId="0" fillId="3" borderId="0" xfId="0" applyFill="1" applyBorder="1" applyProtection="1">
      <protection hidden="1"/>
    </xf>
    <xf numFmtId="0" fontId="0" fillId="3" borderId="27" xfId="0" applyFill="1" applyBorder="1" applyProtection="1">
      <protection hidden="1"/>
    </xf>
    <xf numFmtId="0" fontId="14" fillId="3" borderId="0" xfId="0" applyFont="1" applyFill="1" applyBorder="1" applyAlignment="1" applyProtection="1">
      <alignment vertical="top"/>
      <protection hidden="1"/>
    </xf>
    <xf numFmtId="0" fontId="14" fillId="3" borderId="23" xfId="0" applyFont="1" applyFill="1" applyBorder="1" applyAlignment="1" applyProtection="1">
      <alignment vertical="center"/>
      <protection hidden="1"/>
    </xf>
    <xf numFmtId="0" fontId="8" fillId="3" borderId="0" xfId="0" applyFont="1" applyFill="1" applyBorder="1" applyAlignment="1" applyProtection="1">
      <alignment vertical="top"/>
      <protection hidden="1"/>
    </xf>
    <xf numFmtId="0" fontId="14" fillId="3" borderId="23" xfId="0" applyFont="1" applyFill="1" applyBorder="1" applyAlignment="1" applyProtection="1">
      <alignment vertical="top"/>
      <protection hidden="1"/>
    </xf>
    <xf numFmtId="0" fontId="14" fillId="3" borderId="24" xfId="0" applyFont="1" applyFill="1" applyBorder="1" applyAlignment="1" applyProtection="1">
      <alignment vertical="top"/>
      <protection hidden="1"/>
    </xf>
    <xf numFmtId="9" fontId="8" fillId="2" borderId="8" xfId="2" applyFont="1" applyFill="1" applyBorder="1" applyAlignment="1" applyProtection="1">
      <protection locked="0" hidden="1"/>
    </xf>
    <xf numFmtId="9" fontId="8" fillId="2" borderId="7" xfId="2" applyFont="1" applyFill="1" applyBorder="1" applyAlignment="1" applyProtection="1">
      <alignment horizontal="center"/>
      <protection locked="0" hidden="1"/>
    </xf>
    <xf numFmtId="0" fontId="12" fillId="0" borderId="0" xfId="0" applyFont="1" applyFill="1" applyBorder="1" applyAlignment="1" applyProtection="1">
      <alignment horizontal="center" vertical="center"/>
      <protection hidden="1"/>
    </xf>
    <xf numFmtId="0" fontId="14" fillId="0" borderId="0" xfId="0" applyFont="1"/>
    <xf numFmtId="0" fontId="14" fillId="0" borderId="0" xfId="0" applyFont="1" applyFill="1" applyBorder="1" applyProtection="1">
      <protection hidden="1"/>
    </xf>
    <xf numFmtId="0" fontId="1" fillId="2" borderId="0" xfId="1" applyFill="1" applyAlignment="1" applyProtection="1">
      <alignment vertical="center"/>
      <protection locked="0" hidden="1"/>
    </xf>
    <xf numFmtId="0" fontId="8" fillId="2" borderId="2" xfId="0" applyFont="1" applyFill="1" applyBorder="1" applyAlignment="1" applyProtection="1">
      <alignment horizontal="left" vertical="top" wrapText="1"/>
      <protection hidden="1"/>
    </xf>
    <xf numFmtId="0" fontId="8" fillId="2" borderId="0" xfId="0" applyFont="1" applyFill="1" applyBorder="1" applyAlignment="1" applyProtection="1">
      <alignment horizontal="left" vertical="top" wrapText="1"/>
      <protection hidden="1"/>
    </xf>
    <xf numFmtId="0" fontId="8" fillId="2" borderId="13" xfId="0" applyFont="1" applyFill="1" applyBorder="1" applyAlignment="1" applyProtection="1">
      <alignment horizontal="left" vertical="top" wrapText="1"/>
      <protection hidden="1"/>
    </xf>
    <xf numFmtId="0" fontId="4" fillId="2" borderId="1" xfId="0" quotePrefix="1" applyFont="1" applyFill="1" applyBorder="1" applyAlignment="1" applyProtection="1">
      <alignment horizontal="left" vertical="center" wrapText="1"/>
      <protection hidden="1"/>
    </xf>
    <xf numFmtId="0" fontId="4" fillId="2" borderId="4" xfId="0" quotePrefix="1" applyFont="1" applyFill="1" applyBorder="1" applyAlignment="1" applyProtection="1">
      <alignment horizontal="left" vertical="center" wrapText="1"/>
      <protection hidden="1"/>
    </xf>
    <xf numFmtId="0" fontId="4" fillId="2" borderId="11" xfId="0" quotePrefix="1" applyFont="1" applyFill="1" applyBorder="1" applyAlignment="1" applyProtection="1">
      <alignment horizontal="left" vertical="center" wrapText="1"/>
      <protection hidden="1"/>
    </xf>
    <xf numFmtId="0" fontId="8" fillId="2" borderId="4" xfId="0" applyFont="1" applyFill="1" applyBorder="1" applyAlignment="1" applyProtection="1">
      <alignment horizontal="left" wrapText="1"/>
      <protection hidden="1"/>
    </xf>
    <xf numFmtId="0" fontId="8" fillId="2" borderId="0" xfId="0" applyFont="1" applyFill="1" applyBorder="1" applyAlignment="1" applyProtection="1">
      <alignment horizontal="left" wrapText="1"/>
      <protection hidden="1"/>
    </xf>
    <xf numFmtId="0" fontId="14" fillId="2" borderId="1" xfId="0" applyFont="1" applyFill="1" applyBorder="1" applyAlignment="1" applyProtection="1">
      <alignment horizontal="left" vertical="top" wrapText="1"/>
      <protection hidden="1"/>
    </xf>
    <xf numFmtId="0" fontId="14" fillId="2" borderId="2" xfId="0" applyFont="1" applyFill="1" applyBorder="1" applyAlignment="1" applyProtection="1">
      <alignment horizontal="left" vertical="top" wrapText="1"/>
      <protection hidden="1"/>
    </xf>
    <xf numFmtId="0" fontId="14" fillId="2" borderId="4" xfId="0" applyFont="1" applyFill="1" applyBorder="1" applyAlignment="1" applyProtection="1">
      <alignment horizontal="left" vertical="top" wrapText="1"/>
      <protection hidden="1"/>
    </xf>
    <xf numFmtId="0" fontId="14" fillId="2" borderId="0" xfId="0" applyFont="1" applyFill="1" applyBorder="1" applyAlignment="1" applyProtection="1">
      <alignment horizontal="left" vertical="top" wrapText="1"/>
      <protection hidden="1"/>
    </xf>
    <xf numFmtId="0" fontId="4" fillId="2" borderId="9" xfId="0" quotePrefix="1" applyFont="1" applyFill="1" applyBorder="1" applyAlignment="1" applyProtection="1">
      <alignment horizontal="left" vertical="center" wrapText="1"/>
      <protection hidden="1"/>
    </xf>
    <xf numFmtId="0" fontId="4" fillId="2" borderId="10" xfId="0" quotePrefix="1" applyFont="1" applyFill="1" applyBorder="1" applyAlignment="1" applyProtection="1">
      <alignment horizontal="left" vertical="center" wrapText="1"/>
      <protection hidden="1"/>
    </xf>
    <xf numFmtId="0" fontId="8" fillId="2" borderId="4" xfId="0" applyFont="1" applyFill="1" applyBorder="1" applyAlignment="1" applyProtection="1">
      <alignment horizontal="left" vertical="top" wrapText="1"/>
      <protection hidden="1"/>
    </xf>
    <xf numFmtId="0" fontId="12" fillId="0" borderId="0" xfId="0" applyFont="1" applyFill="1" applyBorder="1" applyAlignment="1">
      <alignment horizontal="left" vertical="top" wrapText="1"/>
    </xf>
    <xf numFmtId="0" fontId="6" fillId="0" borderId="0" xfId="0" applyFont="1" applyAlignment="1" applyProtection="1">
      <alignment horizontal="center" vertical="center"/>
      <protection hidden="1"/>
    </xf>
    <xf numFmtId="0" fontId="30" fillId="0" borderId="0" xfId="0" applyFont="1" applyAlignment="1" applyProtection="1">
      <alignment horizontal="center" vertical="center"/>
      <protection hidden="1"/>
    </xf>
    <xf numFmtId="0" fontId="9" fillId="3" borderId="15" xfId="0" applyFont="1" applyFill="1" applyBorder="1" applyAlignment="1" applyProtection="1">
      <alignment horizontal="left" wrapText="1"/>
      <protection hidden="1"/>
    </xf>
    <xf numFmtId="0" fontId="9" fillId="3" borderId="16" xfId="0" applyFont="1" applyFill="1" applyBorder="1" applyAlignment="1" applyProtection="1">
      <alignment horizontal="left" wrapText="1"/>
      <protection hidden="1"/>
    </xf>
    <xf numFmtId="0" fontId="12" fillId="3" borderId="33" xfId="0" applyFont="1" applyFill="1" applyBorder="1" applyAlignment="1" applyProtection="1">
      <alignment horizontal="center" vertical="center"/>
      <protection hidden="1"/>
    </xf>
    <xf numFmtId="0" fontId="12" fillId="3" borderId="21" xfId="0" applyFont="1" applyFill="1" applyBorder="1" applyAlignment="1" applyProtection="1">
      <alignment horizontal="center" vertical="center"/>
      <protection hidden="1"/>
    </xf>
    <xf numFmtId="0" fontId="12" fillId="3" borderId="18" xfId="0" applyFont="1" applyFill="1" applyBorder="1" applyAlignment="1" applyProtection="1">
      <alignment horizontal="center" vertical="center"/>
      <protection hidden="1"/>
    </xf>
    <xf numFmtId="0" fontId="12" fillId="3" borderId="6" xfId="0" applyFont="1" applyFill="1" applyBorder="1" applyAlignment="1" applyProtection="1">
      <alignment horizontal="left" vertical="center" wrapText="1"/>
      <protection hidden="1"/>
    </xf>
    <xf numFmtId="0" fontId="12" fillId="3" borderId="8" xfId="0" applyFont="1" applyFill="1" applyBorder="1" applyAlignment="1" applyProtection="1">
      <alignment horizontal="left" vertical="center" wrapText="1"/>
      <protection hidden="1"/>
    </xf>
    <xf numFmtId="0" fontId="4" fillId="3" borderId="7"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17" xfId="0" applyFont="1" applyFill="1" applyBorder="1" applyAlignment="1" applyProtection="1">
      <alignment horizontal="center" vertical="center" wrapText="1"/>
      <protection hidden="1"/>
    </xf>
    <xf numFmtId="0" fontId="13" fillId="3" borderId="16"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wrapText="1"/>
      <protection hidden="1"/>
    </xf>
    <xf numFmtId="0" fontId="4" fillId="3" borderId="21"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13" fillId="3" borderId="6"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hidden="1"/>
    </xf>
    <xf numFmtId="0" fontId="13" fillId="3" borderId="6" xfId="0" applyFont="1" applyFill="1" applyBorder="1" applyAlignment="1" applyProtection="1">
      <alignment horizontal="center" vertical="center"/>
      <protection hidden="1"/>
    </xf>
    <xf numFmtId="0" fontId="13" fillId="3" borderId="21" xfId="0" applyFont="1" applyFill="1" applyBorder="1" applyAlignment="1" applyProtection="1">
      <alignment horizontal="center" vertical="center"/>
      <protection hidden="1"/>
    </xf>
    <xf numFmtId="0" fontId="13" fillId="3" borderId="8" xfId="0" applyFont="1" applyFill="1" applyBorder="1" applyAlignment="1" applyProtection="1">
      <alignment horizontal="center" vertical="center"/>
      <protection hidden="1"/>
    </xf>
    <xf numFmtId="0" fontId="8" fillId="2" borderId="7" xfId="0" applyFont="1" applyFill="1" applyBorder="1" applyAlignment="1" applyProtection="1">
      <alignment horizontal="center"/>
      <protection hidden="1"/>
    </xf>
    <xf numFmtId="9" fontId="8" fillId="2" borderId="7" xfId="2" applyFont="1" applyFill="1" applyBorder="1" applyAlignment="1" applyProtection="1">
      <alignment horizontal="center"/>
      <protection hidden="1"/>
    </xf>
    <xf numFmtId="9" fontId="8" fillId="2" borderId="6" xfId="2" applyFont="1" applyFill="1" applyBorder="1" applyAlignment="1" applyProtection="1">
      <alignment horizontal="center"/>
      <protection hidden="1"/>
    </xf>
    <xf numFmtId="9" fontId="8" fillId="2" borderId="21" xfId="2" applyFont="1" applyFill="1" applyBorder="1" applyAlignment="1" applyProtection="1">
      <alignment horizontal="center"/>
      <protection hidden="1"/>
    </xf>
    <xf numFmtId="9" fontId="8" fillId="2" borderId="8" xfId="2" applyFont="1" applyFill="1" applyBorder="1" applyAlignment="1" applyProtection="1">
      <alignment horizontal="center"/>
      <protection hidden="1"/>
    </xf>
    <xf numFmtId="0" fontId="14" fillId="2" borderId="0" xfId="0" applyFont="1" applyFill="1" applyBorder="1" applyAlignment="1" applyProtection="1">
      <alignment horizontal="center"/>
      <protection hidden="1"/>
    </xf>
    <xf numFmtId="14" fontId="22" fillId="2" borderId="0" xfId="0" applyNumberFormat="1" applyFont="1" applyFill="1" applyBorder="1" applyAlignment="1" applyProtection="1">
      <alignment horizontal="center"/>
      <protection hidden="1"/>
    </xf>
    <xf numFmtId="0" fontId="22" fillId="2" borderId="0" xfId="0" applyFont="1" applyFill="1" applyBorder="1" applyAlignment="1" applyProtection="1">
      <alignment horizontal="center"/>
      <protection hidden="1"/>
    </xf>
    <xf numFmtId="14" fontId="22" fillId="2" borderId="0" xfId="0" applyNumberFormat="1" applyFont="1" applyFill="1" applyBorder="1" applyAlignment="1" applyProtection="1">
      <alignment horizontal="center" vertical="center"/>
      <protection hidden="1"/>
    </xf>
    <xf numFmtId="0" fontId="22" fillId="2"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left" vertical="top" wrapText="1"/>
      <protection hidden="1"/>
    </xf>
    <xf numFmtId="0" fontId="8" fillId="3" borderId="27" xfId="0" applyFont="1" applyFill="1" applyBorder="1" applyAlignment="1" applyProtection="1">
      <alignment horizontal="left" vertical="top" wrapText="1"/>
      <protection hidden="1"/>
    </xf>
    <xf numFmtId="0" fontId="8" fillId="3" borderId="0" xfId="0" applyFont="1" applyFill="1" applyBorder="1" applyAlignment="1" applyProtection="1">
      <alignment horizontal="left" vertical="center" wrapText="1"/>
      <protection hidden="1"/>
    </xf>
    <xf numFmtId="0" fontId="8" fillId="3" borderId="25" xfId="0" applyFont="1" applyFill="1" applyBorder="1" applyAlignment="1" applyProtection="1">
      <alignment horizontal="left" vertical="top" wrapText="1"/>
      <protection hidden="1"/>
    </xf>
    <xf numFmtId="0" fontId="8" fillId="3" borderId="28" xfId="0" applyFont="1" applyFill="1" applyBorder="1" applyAlignment="1" applyProtection="1">
      <alignment horizontal="left" vertical="top" wrapText="1"/>
      <protection hidden="1"/>
    </xf>
    <xf numFmtId="0" fontId="13" fillId="0" borderId="6" xfId="0" applyFont="1" applyBorder="1" applyAlignment="1" applyProtection="1">
      <alignment horizontal="center" vertical="center"/>
      <protection hidden="1"/>
    </xf>
    <xf numFmtId="0" fontId="13" fillId="0" borderId="21"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8" fillId="2" borderId="0" xfId="0" applyFont="1" applyFill="1" applyBorder="1" applyAlignment="1" applyProtection="1">
      <alignment horizontal="left" vertical="top"/>
      <protection hidden="1"/>
    </xf>
    <xf numFmtId="0" fontId="14" fillId="3" borderId="23" xfId="0" applyFont="1" applyFill="1" applyBorder="1" applyAlignment="1" applyProtection="1">
      <alignment horizontal="center" vertical="center"/>
      <protection hidden="1"/>
    </xf>
    <xf numFmtId="0" fontId="14" fillId="3"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left" vertical="center"/>
      <protection hidden="1"/>
    </xf>
    <xf numFmtId="0" fontId="8" fillId="3" borderId="27" xfId="0" applyFont="1" applyFill="1" applyBorder="1" applyAlignment="1" applyProtection="1">
      <alignment horizontal="left" vertical="center" wrapText="1"/>
      <protection hidden="1"/>
    </xf>
    <xf numFmtId="0" fontId="6" fillId="2" borderId="0" xfId="0" applyFont="1" applyFill="1" applyAlignment="1" applyProtection="1">
      <alignment horizontal="center" vertical="center"/>
      <protection hidden="1"/>
    </xf>
    <xf numFmtId="14" fontId="4" fillId="3" borderId="15" xfId="0" applyNumberFormat="1" applyFont="1" applyFill="1" applyBorder="1" applyAlignment="1" applyProtection="1">
      <alignment horizontal="center" vertical="center" wrapText="1"/>
      <protection locked="0" hidden="1"/>
    </xf>
    <xf numFmtId="14" fontId="4" fillId="3" borderId="17" xfId="0" applyNumberFormat="1" applyFont="1" applyFill="1" applyBorder="1" applyAlignment="1" applyProtection="1">
      <alignment horizontal="center" vertical="center" wrapText="1"/>
      <protection locked="0" hidden="1"/>
    </xf>
    <xf numFmtId="14" fontId="4" fillId="3" borderId="16" xfId="0" applyNumberFormat="1" applyFont="1" applyFill="1" applyBorder="1" applyAlignment="1" applyProtection="1">
      <alignment horizontal="center" vertical="center" wrapText="1"/>
      <protection locked="0" hidden="1"/>
    </xf>
    <xf numFmtId="0" fontId="13" fillId="3" borderId="7" xfId="0" applyFont="1" applyFill="1" applyBorder="1" applyAlignment="1" applyProtection="1">
      <alignment horizontal="center" vertical="center" wrapText="1"/>
      <protection hidden="1"/>
    </xf>
    <xf numFmtId="0" fontId="8" fillId="0" borderId="7" xfId="0" applyFont="1" applyFill="1" applyBorder="1" applyAlignment="1" applyProtection="1">
      <alignment horizontal="center" vertical="center" wrapText="1"/>
      <protection hidden="1"/>
    </xf>
    <xf numFmtId="0" fontId="33" fillId="2" borderId="30" xfId="0" applyFont="1" applyFill="1" applyBorder="1" applyAlignment="1" applyProtection="1">
      <alignment horizontal="center" vertical="center" wrapText="1"/>
      <protection locked="0" hidden="1"/>
    </xf>
    <xf numFmtId="0" fontId="33" fillId="2" borderId="18" xfId="0" applyFont="1" applyFill="1" applyBorder="1" applyAlignment="1" applyProtection="1">
      <alignment horizontal="center" vertical="center" wrapText="1"/>
      <protection locked="0" hidden="1"/>
    </xf>
    <xf numFmtId="0" fontId="33" fillId="2" borderId="32" xfId="0" applyFont="1" applyFill="1" applyBorder="1" applyAlignment="1" applyProtection="1">
      <alignment horizontal="center" vertical="center" wrapText="1"/>
      <protection locked="0" hidden="1"/>
    </xf>
    <xf numFmtId="0" fontId="33" fillId="2" borderId="29" xfId="0" applyFont="1" applyFill="1" applyBorder="1" applyAlignment="1" applyProtection="1">
      <alignment horizontal="center" vertical="center" wrapText="1"/>
      <protection locked="0" hidden="1"/>
    </xf>
    <xf numFmtId="0" fontId="33" fillId="2" borderId="21" xfId="0" applyFont="1" applyFill="1" applyBorder="1" applyAlignment="1" applyProtection="1">
      <alignment horizontal="center" vertical="center" wrapText="1"/>
      <protection locked="0" hidden="1"/>
    </xf>
  </cellXfs>
  <cellStyles count="3">
    <cellStyle name="Hyperlink" xfId="1" builtinId="8"/>
    <cellStyle name="Normal" xfId="0" builtinId="0"/>
    <cellStyle name="Percent" xfId="2" builtinId="5"/>
  </cellStyles>
  <dxfs count="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drug-safety-update/fluoroquinolone-antibiotics-must-now-only-be-prescribed-when-other-commonly-recommended-antibiotics-are-inappropriate" TargetMode="External"/><Relationship Id="rId3" Type="http://schemas.openxmlformats.org/officeDocument/2006/relationships/hyperlink" Target="https://pubmed.ncbi.nlm.nih.gov/18434341/" TargetMode="External"/><Relationship Id="rId7" Type="http://schemas.openxmlformats.org/officeDocument/2006/relationships/hyperlink" Target="https://www.gov.uk/drug-safety-update/fluoroquinolone-antibiotics-must-now-only-be-prescribed-when-other-commonly-recommended-antibiotics-are-inappropriate" TargetMode="External"/><Relationship Id="rId2" Type="http://schemas.openxmlformats.org/officeDocument/2006/relationships/hyperlink" Target="https://www.gov.uk/government/publications/english-surveillance-programme-antimicrobial-utilisation-and-resistance-espaur-report" TargetMode="External"/><Relationship Id="rId1" Type="http://schemas.openxmlformats.org/officeDocument/2006/relationships/hyperlink" Target="https://www.bmj.com/content/340/bmj.c2096" TargetMode="External"/><Relationship Id="rId6" Type="http://schemas.openxmlformats.org/officeDocument/2006/relationships/hyperlink" Target="https://www.nice.org.uk/guidance/health-protection/communicable-diseases/antimicrobial-stewardship" TargetMode="External"/><Relationship Id="rId5" Type="http://schemas.openxmlformats.org/officeDocument/2006/relationships/hyperlink" Target="https://www.gov.uk/government/publications/uk-5-year-action-plan-for-antimicrobial-resistance-2019-to-2024" TargetMode="External"/><Relationship Id="rId4" Type="http://schemas.openxmlformats.org/officeDocument/2006/relationships/hyperlink" Target="https://prescqipp.inf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760F-1F9B-48FF-BDA5-EDEF93F12F7E}">
  <dimension ref="A1:L111"/>
  <sheetViews>
    <sheetView tabSelected="1" view="pageBreakPreview" zoomScale="90" zoomScaleNormal="60" zoomScaleSheetLayoutView="90" workbookViewId="0">
      <selection activeCell="B15" sqref="B15"/>
    </sheetView>
  </sheetViews>
  <sheetFormatPr defaultColWidth="9.140625" defaultRowHeight="15" x14ac:dyDescent="0.25"/>
  <cols>
    <col min="1" max="2" width="9.140625" style="109"/>
    <col min="3" max="3" width="22.28515625" style="109" customWidth="1"/>
    <col min="4" max="4" width="52.28515625" style="109" customWidth="1"/>
    <col min="5" max="5" width="57.5703125" style="109" customWidth="1"/>
    <col min="6" max="6" width="16.28515625" style="109" customWidth="1"/>
    <col min="7" max="7" width="11" style="109" customWidth="1"/>
    <col min="8" max="9" width="9.140625" style="109"/>
    <col min="10" max="10" width="17.42578125" style="109" customWidth="1"/>
    <col min="11" max="11" width="13.7109375" style="109" customWidth="1"/>
    <col min="12" max="16384" width="9.140625" style="109"/>
  </cols>
  <sheetData>
    <row r="1" spans="1:12" ht="27.75" x14ac:dyDescent="0.4">
      <c r="A1" s="107"/>
      <c r="B1" s="223" t="s">
        <v>157</v>
      </c>
      <c r="C1" s="224"/>
      <c r="D1" s="224"/>
      <c r="E1" s="224"/>
      <c r="F1" s="224"/>
      <c r="G1" s="224"/>
      <c r="H1" s="224"/>
      <c r="I1" s="224"/>
      <c r="J1" s="108"/>
      <c r="K1" s="108"/>
      <c r="L1" s="107"/>
    </row>
    <row r="2" spans="1:12" ht="27.75" x14ac:dyDescent="0.4">
      <c r="A2" s="107"/>
      <c r="B2" s="223" t="s">
        <v>158</v>
      </c>
      <c r="C2" s="224"/>
      <c r="D2" s="224"/>
      <c r="E2" s="224"/>
      <c r="F2" s="224"/>
      <c r="G2" s="224"/>
      <c r="H2" s="224"/>
      <c r="I2" s="224"/>
      <c r="J2" s="108"/>
      <c r="K2" s="108"/>
      <c r="L2" s="107"/>
    </row>
    <row r="3" spans="1:12" ht="14.45" customHeight="1" x14ac:dyDescent="0.25">
      <c r="A3" s="110"/>
      <c r="B3" s="111" t="s">
        <v>159</v>
      </c>
      <c r="C3" s="112"/>
      <c r="D3" s="112"/>
      <c r="E3" s="112"/>
      <c r="F3" s="112"/>
      <c r="G3" s="112"/>
      <c r="H3" s="112"/>
      <c r="I3" s="112"/>
      <c r="J3" s="112"/>
      <c r="K3" s="112"/>
      <c r="L3" s="107"/>
    </row>
    <row r="4" spans="1:12" x14ac:dyDescent="0.25">
      <c r="A4" s="110"/>
      <c r="B4" s="111" t="s">
        <v>160</v>
      </c>
      <c r="C4" s="112"/>
      <c r="D4" s="112"/>
      <c r="E4" s="112"/>
      <c r="F4" s="112"/>
      <c r="G4" s="112"/>
      <c r="H4" s="112"/>
      <c r="I4" s="112"/>
      <c r="J4" s="112"/>
      <c r="K4" s="112"/>
      <c r="L4" s="107"/>
    </row>
    <row r="5" spans="1:12" x14ac:dyDescent="0.25">
      <c r="A5" s="110"/>
      <c r="B5" s="111" t="s">
        <v>161</v>
      </c>
      <c r="C5" s="112"/>
      <c r="D5" s="112"/>
      <c r="E5" s="112"/>
      <c r="F5" s="112"/>
      <c r="G5" s="112"/>
      <c r="H5" s="112"/>
      <c r="I5" s="112"/>
      <c r="J5" s="112"/>
      <c r="K5" s="112"/>
      <c r="L5" s="107"/>
    </row>
    <row r="6" spans="1:12" x14ac:dyDescent="0.25">
      <c r="A6" s="110"/>
      <c r="B6" s="111" t="s">
        <v>162</v>
      </c>
      <c r="C6" s="112"/>
      <c r="D6" s="112"/>
      <c r="E6" s="112"/>
      <c r="F6" s="112"/>
      <c r="G6" s="112"/>
      <c r="H6" s="112"/>
      <c r="I6" s="112"/>
      <c r="J6" s="112"/>
      <c r="K6" s="112"/>
      <c r="L6" s="107"/>
    </row>
    <row r="7" spans="1:12" x14ac:dyDescent="0.25">
      <c r="A7" s="110"/>
      <c r="B7" s="111"/>
      <c r="C7" s="112"/>
      <c r="D7" s="112"/>
      <c r="E7" s="112"/>
      <c r="F7" s="112"/>
      <c r="G7" s="112"/>
      <c r="H7" s="112"/>
      <c r="I7" s="112"/>
      <c r="J7" s="112"/>
      <c r="K7" s="112"/>
      <c r="L7" s="107"/>
    </row>
    <row r="8" spans="1:12" x14ac:dyDescent="0.25">
      <c r="A8" s="110"/>
      <c r="B8" s="113" t="s">
        <v>76</v>
      </c>
      <c r="C8" s="110"/>
      <c r="D8" s="110"/>
      <c r="E8" s="110"/>
      <c r="F8" s="110"/>
      <c r="G8" s="110"/>
      <c r="H8" s="110"/>
      <c r="I8" s="110"/>
      <c r="J8" s="110"/>
      <c r="K8" s="110"/>
      <c r="L8" s="107"/>
    </row>
    <row r="9" spans="1:12" x14ac:dyDescent="0.25">
      <c r="A9" s="110"/>
      <c r="B9" s="114" t="s">
        <v>0</v>
      </c>
      <c r="C9" s="110"/>
      <c r="D9" s="110"/>
      <c r="E9" s="110"/>
      <c r="F9" s="110"/>
      <c r="G9" s="110"/>
      <c r="H9" s="110"/>
      <c r="I9" s="110"/>
      <c r="J9" s="110"/>
      <c r="K9" s="110"/>
      <c r="L9" s="107"/>
    </row>
    <row r="10" spans="1:12" x14ac:dyDescent="0.25">
      <c r="A10" s="110"/>
      <c r="B10" s="114" t="s">
        <v>1</v>
      </c>
      <c r="C10" s="115"/>
      <c r="D10" s="115"/>
      <c r="E10" s="115"/>
      <c r="F10" s="115"/>
      <c r="G10" s="115"/>
      <c r="H10" s="115"/>
      <c r="I10" s="110"/>
      <c r="J10" s="110"/>
      <c r="K10" s="110"/>
      <c r="L10" s="107"/>
    </row>
    <row r="11" spans="1:12" x14ac:dyDescent="0.25">
      <c r="A11" s="110"/>
      <c r="B11" s="114" t="s">
        <v>2</v>
      </c>
      <c r="C11" s="115"/>
      <c r="D11" s="115"/>
      <c r="E11" s="115"/>
      <c r="F11" s="115"/>
      <c r="G11" s="115"/>
      <c r="H11" s="115"/>
      <c r="I11" s="110"/>
      <c r="J11" s="110"/>
      <c r="K11" s="110"/>
      <c r="L11" s="107"/>
    </row>
    <row r="12" spans="1:12" x14ac:dyDescent="0.25">
      <c r="A12" s="110"/>
      <c r="B12" s="114" t="s">
        <v>196</v>
      </c>
      <c r="C12" s="115"/>
      <c r="D12" s="115"/>
      <c r="E12" s="115"/>
      <c r="F12" s="115"/>
      <c r="G12" s="115"/>
      <c r="H12" s="115"/>
      <c r="I12" s="110"/>
      <c r="J12" s="110"/>
      <c r="K12" s="110"/>
      <c r="L12" s="107"/>
    </row>
    <row r="13" spans="1:12" x14ac:dyDescent="0.25">
      <c r="A13" s="110"/>
      <c r="B13" s="114"/>
      <c r="C13" s="115"/>
      <c r="D13" s="115"/>
      <c r="E13" s="115"/>
      <c r="F13" s="115"/>
      <c r="G13" s="115"/>
      <c r="H13" s="115"/>
      <c r="I13" s="110"/>
      <c r="J13" s="110"/>
      <c r="K13" s="110"/>
      <c r="L13" s="107"/>
    </row>
    <row r="14" spans="1:12" x14ac:dyDescent="0.25">
      <c r="A14" s="110"/>
      <c r="B14" s="113" t="s">
        <v>75</v>
      </c>
      <c r="C14" s="115"/>
      <c r="D14" s="115"/>
      <c r="E14" s="115"/>
      <c r="F14" s="115"/>
      <c r="G14" s="115"/>
      <c r="H14" s="115"/>
      <c r="I14" s="110"/>
      <c r="J14" s="110"/>
      <c r="K14" s="110"/>
      <c r="L14" s="107"/>
    </row>
    <row r="15" spans="1:12" x14ac:dyDescent="0.25">
      <c r="A15" s="110"/>
      <c r="B15" s="212" t="s">
        <v>77</v>
      </c>
      <c r="C15" s="213"/>
      <c r="D15" s="213"/>
      <c r="E15" s="213"/>
      <c r="F15" s="115"/>
      <c r="G15" s="115"/>
      <c r="H15" s="115"/>
      <c r="I15" s="110"/>
      <c r="J15" s="110"/>
      <c r="K15" s="110"/>
      <c r="L15" s="107"/>
    </row>
    <row r="16" spans="1:12" x14ac:dyDescent="0.25">
      <c r="A16" s="110"/>
      <c r="B16" s="214" t="s">
        <v>80</v>
      </c>
      <c r="C16" s="213"/>
      <c r="D16" s="213"/>
      <c r="E16" s="213"/>
      <c r="F16" s="115"/>
      <c r="G16" s="115"/>
      <c r="H16" s="115"/>
      <c r="I16" s="110"/>
      <c r="J16" s="110"/>
      <c r="K16" s="110"/>
      <c r="L16" s="107"/>
    </row>
    <row r="17" spans="1:12" x14ac:dyDescent="0.25">
      <c r="A17" s="110"/>
      <c r="B17" s="212" t="s">
        <v>78</v>
      </c>
      <c r="C17" s="213"/>
      <c r="D17" s="213"/>
      <c r="E17" s="213"/>
      <c r="F17" s="115"/>
      <c r="G17" s="115"/>
      <c r="H17" s="115"/>
      <c r="I17" s="110"/>
      <c r="J17" s="110"/>
      <c r="K17" s="110"/>
      <c r="L17" s="107"/>
    </row>
    <row r="18" spans="1:12" x14ac:dyDescent="0.25">
      <c r="A18" s="110"/>
      <c r="B18" s="212" t="s">
        <v>79</v>
      </c>
      <c r="C18" s="213"/>
      <c r="D18" s="213"/>
      <c r="E18" s="213"/>
      <c r="F18" s="115"/>
      <c r="G18" s="115"/>
      <c r="H18" s="115"/>
      <c r="I18" s="110"/>
      <c r="J18" s="110"/>
      <c r="K18" s="110"/>
      <c r="L18" s="107"/>
    </row>
    <row r="19" spans="1:12" x14ac:dyDescent="0.25">
      <c r="A19" s="110"/>
      <c r="B19" s="214" t="s">
        <v>81</v>
      </c>
      <c r="C19" s="213"/>
      <c r="D19" s="213"/>
      <c r="E19" s="213"/>
      <c r="F19" s="115"/>
      <c r="G19" s="115"/>
      <c r="H19" s="115"/>
      <c r="I19" s="110"/>
      <c r="J19" s="110"/>
      <c r="K19" s="110"/>
      <c r="L19" s="107"/>
    </row>
    <row r="20" spans="1:12" x14ac:dyDescent="0.25">
      <c r="A20" s="110"/>
      <c r="B20" s="212" t="s">
        <v>82</v>
      </c>
      <c r="C20" s="213"/>
      <c r="D20" s="213"/>
      <c r="E20" s="213"/>
      <c r="F20" s="115"/>
      <c r="G20" s="115"/>
      <c r="H20" s="115"/>
      <c r="I20" s="110"/>
      <c r="J20" s="110"/>
      <c r="K20" s="110"/>
      <c r="L20" s="107"/>
    </row>
    <row r="21" spans="1:12" x14ac:dyDescent="0.25">
      <c r="A21" s="110"/>
      <c r="B21" s="215" t="s">
        <v>83</v>
      </c>
      <c r="C21" s="213"/>
      <c r="D21" s="213"/>
      <c r="E21" s="213"/>
      <c r="F21" s="115"/>
      <c r="G21" s="115"/>
      <c r="H21" s="115"/>
      <c r="I21" s="110"/>
      <c r="J21" s="110"/>
      <c r="K21" s="110"/>
      <c r="L21" s="107"/>
    </row>
    <row r="22" spans="1:12" x14ac:dyDescent="0.25">
      <c r="A22" s="110"/>
      <c r="B22" s="212" t="s">
        <v>192</v>
      </c>
      <c r="C22" s="213"/>
      <c r="D22" s="213"/>
      <c r="E22" s="213"/>
      <c r="F22" s="115"/>
      <c r="G22" s="115"/>
      <c r="H22" s="115"/>
      <c r="I22" s="110"/>
      <c r="J22" s="110"/>
      <c r="K22" s="110"/>
      <c r="L22" s="107"/>
    </row>
    <row r="23" spans="1:12" x14ac:dyDescent="0.25">
      <c r="A23" s="110"/>
      <c r="B23" s="262" t="s">
        <v>190</v>
      </c>
      <c r="C23" s="213"/>
      <c r="D23" s="213"/>
      <c r="E23" s="213"/>
      <c r="F23" s="115"/>
      <c r="G23" s="115"/>
      <c r="H23" s="115"/>
      <c r="I23" s="110"/>
      <c r="J23" s="110"/>
      <c r="K23" s="110"/>
      <c r="L23" s="107"/>
    </row>
    <row r="24" spans="1:12" x14ac:dyDescent="0.25">
      <c r="A24" s="110"/>
      <c r="B24" s="212" t="s">
        <v>191</v>
      </c>
      <c r="C24" s="213"/>
      <c r="D24" s="213"/>
      <c r="E24" s="213"/>
      <c r="F24" s="115"/>
      <c r="G24" s="115"/>
      <c r="H24" s="115"/>
      <c r="I24" s="110"/>
      <c r="J24" s="110"/>
      <c r="K24" s="110"/>
      <c r="L24" s="107"/>
    </row>
    <row r="25" spans="1:12" x14ac:dyDescent="0.25">
      <c r="A25" s="110"/>
      <c r="B25" s="212" t="s">
        <v>171</v>
      </c>
      <c r="C25" s="213"/>
      <c r="D25" s="213"/>
      <c r="E25" s="213"/>
      <c r="F25" s="115"/>
      <c r="G25" s="115"/>
      <c r="H25" s="115"/>
      <c r="I25" s="110"/>
      <c r="J25" s="110"/>
      <c r="K25" s="110"/>
      <c r="L25" s="107"/>
    </row>
    <row r="26" spans="1:12" x14ac:dyDescent="0.25">
      <c r="A26" s="110"/>
      <c r="B26" s="212" t="s">
        <v>193</v>
      </c>
      <c r="C26" s="213"/>
      <c r="D26" s="213"/>
      <c r="E26" s="213"/>
      <c r="F26" s="115"/>
      <c r="G26" s="115"/>
      <c r="H26" s="115"/>
      <c r="I26" s="110"/>
      <c r="J26" s="110"/>
      <c r="K26" s="110"/>
      <c r="L26" s="107"/>
    </row>
    <row r="27" spans="1:12" x14ac:dyDescent="0.25">
      <c r="A27" s="110"/>
      <c r="B27" s="262" t="s">
        <v>195</v>
      </c>
      <c r="C27" s="213"/>
      <c r="D27" s="213"/>
      <c r="E27" s="213"/>
      <c r="F27" s="115"/>
      <c r="G27" s="115"/>
      <c r="H27" s="115"/>
      <c r="I27" s="110"/>
      <c r="J27" s="110"/>
      <c r="K27" s="110"/>
      <c r="L27" s="107"/>
    </row>
    <row r="28" spans="1:12" x14ac:dyDescent="0.25">
      <c r="A28" s="110"/>
      <c r="B28" s="216" t="s">
        <v>84</v>
      </c>
      <c r="C28" s="213"/>
      <c r="D28" s="213"/>
      <c r="E28" s="213"/>
      <c r="F28" s="115"/>
      <c r="G28" s="115"/>
      <c r="H28" s="115"/>
      <c r="I28" s="110"/>
      <c r="J28" s="110"/>
      <c r="K28" s="110"/>
      <c r="L28" s="107"/>
    </row>
    <row r="29" spans="1:12" x14ac:dyDescent="0.25">
      <c r="A29" s="110"/>
      <c r="B29" s="212" t="s">
        <v>85</v>
      </c>
      <c r="C29" s="213"/>
      <c r="D29" s="213"/>
      <c r="E29" s="213"/>
      <c r="F29" s="115"/>
      <c r="G29" s="115"/>
      <c r="H29" s="115"/>
      <c r="I29" s="110"/>
      <c r="J29" s="110"/>
      <c r="K29" s="110"/>
      <c r="L29" s="107"/>
    </row>
    <row r="30" spans="1:12" x14ac:dyDescent="0.25">
      <c r="A30" s="110"/>
      <c r="B30" s="214" t="s">
        <v>87</v>
      </c>
      <c r="C30" s="213"/>
      <c r="D30" s="213"/>
      <c r="E30" s="213"/>
      <c r="F30" s="115"/>
      <c r="G30" s="115"/>
      <c r="H30" s="115"/>
      <c r="I30" s="110"/>
      <c r="J30" s="110"/>
      <c r="K30" s="110"/>
      <c r="L30" s="107"/>
    </row>
    <row r="31" spans="1:12" x14ac:dyDescent="0.25">
      <c r="A31" s="110"/>
      <c r="B31" s="217" t="s">
        <v>86</v>
      </c>
      <c r="C31" s="213"/>
      <c r="D31" s="213"/>
      <c r="E31" s="213"/>
      <c r="F31" s="115"/>
      <c r="G31" s="115"/>
      <c r="H31" s="115"/>
      <c r="I31" s="110"/>
      <c r="J31" s="110"/>
      <c r="K31" s="110"/>
      <c r="L31" s="107"/>
    </row>
    <row r="32" spans="1:12" x14ac:dyDescent="0.25">
      <c r="A32" s="110"/>
      <c r="B32" s="214" t="s">
        <v>125</v>
      </c>
      <c r="C32" s="213"/>
      <c r="D32" s="213"/>
      <c r="E32" s="213"/>
      <c r="F32" s="115"/>
      <c r="G32" s="115"/>
      <c r="H32" s="115"/>
      <c r="I32" s="110"/>
      <c r="J32" s="110"/>
      <c r="K32" s="110"/>
      <c r="L32" s="107"/>
    </row>
    <row r="33" spans="1:12" x14ac:dyDescent="0.25">
      <c r="A33" s="110"/>
      <c r="B33" s="212" t="s">
        <v>88</v>
      </c>
      <c r="C33" s="213"/>
      <c r="D33" s="213"/>
      <c r="E33" s="213"/>
      <c r="F33" s="115"/>
      <c r="G33" s="115"/>
      <c r="H33" s="115"/>
      <c r="I33" s="110"/>
      <c r="J33" s="110"/>
      <c r="K33" s="110"/>
      <c r="L33" s="107"/>
    </row>
    <row r="34" spans="1:12" x14ac:dyDescent="0.25">
      <c r="A34" s="110"/>
      <c r="B34" s="214" t="s">
        <v>89</v>
      </c>
      <c r="C34" s="213"/>
      <c r="D34" s="213"/>
      <c r="E34" s="213"/>
      <c r="F34" s="115"/>
      <c r="G34" s="115"/>
      <c r="H34" s="115"/>
      <c r="I34" s="110"/>
      <c r="J34" s="110"/>
      <c r="K34" s="110"/>
      <c r="L34" s="107"/>
    </row>
    <row r="35" spans="1:12" ht="23.25" x14ac:dyDescent="0.35">
      <c r="A35" s="110"/>
      <c r="B35" s="116"/>
      <c r="C35" s="117"/>
      <c r="D35" s="117"/>
      <c r="E35" s="118"/>
      <c r="F35" s="119"/>
      <c r="G35" s="119"/>
      <c r="H35" s="119"/>
      <c r="I35" s="110"/>
      <c r="J35" s="110"/>
      <c r="K35" s="110"/>
      <c r="L35" s="107"/>
    </row>
    <row r="36" spans="1:12" ht="18" x14ac:dyDescent="0.25">
      <c r="A36" s="110"/>
      <c r="B36" s="120" t="s">
        <v>3</v>
      </c>
      <c r="C36" s="121"/>
      <c r="D36" s="121"/>
      <c r="E36" s="122"/>
      <c r="F36" s="123"/>
      <c r="G36" s="124"/>
      <c r="H36" s="124"/>
      <c r="I36" s="125"/>
      <c r="J36" s="125"/>
      <c r="K36" s="126"/>
      <c r="L36" s="107"/>
    </row>
    <row r="37" spans="1:12" x14ac:dyDescent="0.25">
      <c r="A37" s="110"/>
      <c r="B37" s="127" t="s">
        <v>155</v>
      </c>
      <c r="C37" s="128"/>
      <c r="D37" s="128"/>
      <c r="E37" s="128"/>
      <c r="F37" s="128"/>
      <c r="G37" s="128"/>
      <c r="H37" s="128"/>
      <c r="I37" s="128"/>
      <c r="J37" s="128"/>
      <c r="K37" s="129"/>
      <c r="L37" s="107"/>
    </row>
    <row r="38" spans="1:12" x14ac:dyDescent="0.25">
      <c r="A38" s="110"/>
      <c r="B38" s="127" t="s">
        <v>156</v>
      </c>
      <c r="C38" s="128"/>
      <c r="D38" s="128"/>
      <c r="E38" s="128"/>
      <c r="F38" s="128"/>
      <c r="G38" s="128"/>
      <c r="H38" s="128"/>
      <c r="I38" s="128"/>
      <c r="J38" s="128"/>
      <c r="K38" s="129"/>
      <c r="L38" s="107"/>
    </row>
    <row r="39" spans="1:12" x14ac:dyDescent="0.25">
      <c r="A39" s="110"/>
      <c r="B39" s="127"/>
      <c r="C39" s="128"/>
      <c r="D39" s="128"/>
      <c r="E39" s="128"/>
      <c r="F39" s="128"/>
      <c r="G39" s="128"/>
      <c r="H39" s="128"/>
      <c r="I39" s="128"/>
      <c r="J39" s="128"/>
      <c r="K39" s="129"/>
      <c r="L39" s="107"/>
    </row>
    <row r="40" spans="1:12" ht="14.45" customHeight="1" x14ac:dyDescent="0.25">
      <c r="A40" s="110"/>
      <c r="B40" s="130" t="s">
        <v>163</v>
      </c>
      <c r="C40" s="131"/>
      <c r="D40" s="131"/>
      <c r="E40" s="131"/>
      <c r="F40" s="131"/>
      <c r="G40" s="131"/>
      <c r="H40" s="131"/>
      <c r="I40" s="131"/>
      <c r="J40" s="131"/>
      <c r="K40" s="132"/>
      <c r="L40" s="107"/>
    </row>
    <row r="41" spans="1:12" x14ac:dyDescent="0.25">
      <c r="A41" s="110"/>
      <c r="B41" s="130" t="s">
        <v>164</v>
      </c>
      <c r="C41" s="131"/>
      <c r="D41" s="131"/>
      <c r="E41" s="131"/>
      <c r="F41" s="131"/>
      <c r="G41" s="131"/>
      <c r="H41" s="131"/>
      <c r="I41" s="131"/>
      <c r="J41" s="131"/>
      <c r="K41" s="132"/>
      <c r="L41" s="107"/>
    </row>
    <row r="42" spans="1:12" x14ac:dyDescent="0.25">
      <c r="A42" s="110"/>
      <c r="B42" s="133"/>
      <c r="C42" s="134"/>
      <c r="D42" s="134"/>
      <c r="E42" s="134"/>
      <c r="F42" s="134"/>
      <c r="G42" s="134"/>
      <c r="H42" s="134"/>
      <c r="I42" s="134"/>
      <c r="J42" s="134"/>
      <c r="K42" s="135"/>
      <c r="L42" s="107"/>
    </row>
    <row r="43" spans="1:12" x14ac:dyDescent="0.25">
      <c r="A43" s="110"/>
      <c r="B43" s="136"/>
      <c r="C43" s="137" t="s">
        <v>126</v>
      </c>
      <c r="D43" s="138"/>
      <c r="E43" s="138"/>
      <c r="F43" s="218" t="s">
        <v>127</v>
      </c>
      <c r="G43" s="219"/>
      <c r="H43" s="219"/>
      <c r="I43" s="138"/>
      <c r="J43" s="138"/>
      <c r="K43" s="139"/>
      <c r="L43" s="107"/>
    </row>
    <row r="44" spans="1:12" ht="44.25" x14ac:dyDescent="0.25">
      <c r="A44" s="110"/>
      <c r="B44" s="136"/>
      <c r="C44" s="140" t="s">
        <v>4</v>
      </c>
      <c r="D44" s="141" t="s">
        <v>173</v>
      </c>
      <c r="E44" s="142" t="s">
        <v>93</v>
      </c>
      <c r="F44" s="143"/>
      <c r="G44" s="143"/>
      <c r="H44" s="143"/>
      <c r="I44" s="143"/>
      <c r="J44" s="143"/>
      <c r="K44" s="144"/>
      <c r="L44" s="107"/>
    </row>
    <row r="45" spans="1:12" x14ac:dyDescent="0.25">
      <c r="A45" s="110"/>
      <c r="B45" s="136"/>
      <c r="C45" s="266" t="s">
        <v>5</v>
      </c>
      <c r="D45" s="145" t="s">
        <v>6</v>
      </c>
      <c r="E45" s="145" t="s">
        <v>6</v>
      </c>
      <c r="F45" s="143"/>
      <c r="G45" s="143"/>
      <c r="H45" s="143"/>
      <c r="I45" s="143"/>
      <c r="J45" s="143"/>
      <c r="K45" s="144"/>
      <c r="L45" s="107"/>
    </row>
    <row r="46" spans="1:12" ht="72.75" x14ac:dyDescent="0.25">
      <c r="A46" s="110"/>
      <c r="B46" s="136"/>
      <c r="C46" s="267"/>
      <c r="D46" s="146" t="s">
        <v>172</v>
      </c>
      <c r="E46" s="146" t="s">
        <v>180</v>
      </c>
      <c r="F46" s="143"/>
      <c r="G46" s="143"/>
      <c r="H46" s="143"/>
      <c r="I46" s="143"/>
      <c r="J46" s="143"/>
      <c r="K46" s="144"/>
      <c r="L46" s="107"/>
    </row>
    <row r="47" spans="1:12" ht="72.75" x14ac:dyDescent="0.25">
      <c r="A47" s="110"/>
      <c r="B47" s="136"/>
      <c r="C47" s="267"/>
      <c r="D47" s="146" t="s">
        <v>174</v>
      </c>
      <c r="E47" s="146" t="s">
        <v>181</v>
      </c>
      <c r="F47" s="143"/>
      <c r="G47" s="143"/>
      <c r="H47" s="143"/>
      <c r="I47" s="143"/>
      <c r="J47" s="143"/>
      <c r="K47" s="144"/>
      <c r="L47" s="107"/>
    </row>
    <row r="48" spans="1:12" ht="43.5" x14ac:dyDescent="0.25">
      <c r="A48" s="110"/>
      <c r="B48" s="136"/>
      <c r="C48" s="267"/>
      <c r="D48" s="146"/>
      <c r="E48" s="146" t="s">
        <v>182</v>
      </c>
      <c r="F48" s="143"/>
      <c r="G48" s="143"/>
      <c r="H48" s="143"/>
      <c r="I48" s="143"/>
      <c r="J48" s="143"/>
      <c r="K48" s="144"/>
      <c r="L48" s="107"/>
    </row>
    <row r="49" spans="1:12" x14ac:dyDescent="0.25">
      <c r="A49" s="110"/>
      <c r="B49" s="136"/>
      <c r="C49" s="267"/>
      <c r="D49" s="146"/>
      <c r="E49" s="146"/>
      <c r="F49" s="143"/>
      <c r="G49" s="143"/>
      <c r="H49" s="143"/>
      <c r="I49" s="143"/>
      <c r="J49" s="143"/>
      <c r="K49" s="144"/>
      <c r="L49" s="107"/>
    </row>
    <row r="50" spans="1:12" x14ac:dyDescent="0.25">
      <c r="A50" s="110"/>
      <c r="B50" s="136"/>
      <c r="C50" s="267"/>
      <c r="D50" s="146"/>
      <c r="E50" s="146" t="s">
        <v>7</v>
      </c>
      <c r="F50" s="143"/>
      <c r="G50" s="143"/>
      <c r="H50" s="143"/>
      <c r="I50" s="143"/>
      <c r="J50" s="143"/>
      <c r="K50" s="144"/>
      <c r="L50" s="107"/>
    </row>
    <row r="51" spans="1:12" ht="88.5" x14ac:dyDescent="0.25">
      <c r="A51" s="110"/>
      <c r="B51" s="136"/>
      <c r="C51" s="268"/>
      <c r="D51" s="146"/>
      <c r="E51" s="146" t="s">
        <v>183</v>
      </c>
      <c r="F51" s="143"/>
      <c r="G51" s="143"/>
      <c r="H51" s="143"/>
      <c r="I51" s="143"/>
      <c r="J51" s="143"/>
      <c r="K51" s="144"/>
      <c r="L51" s="107"/>
    </row>
    <row r="52" spans="1:12" x14ac:dyDescent="0.25">
      <c r="A52" s="110"/>
      <c r="B52" s="136"/>
      <c r="C52" s="266" t="s">
        <v>8</v>
      </c>
      <c r="D52" s="147" t="s">
        <v>9</v>
      </c>
      <c r="E52" s="145" t="s">
        <v>9</v>
      </c>
      <c r="F52" s="143"/>
      <c r="G52" s="143"/>
      <c r="H52" s="143"/>
      <c r="I52" s="143"/>
      <c r="J52" s="143"/>
      <c r="K52" s="144"/>
      <c r="L52" s="107"/>
    </row>
    <row r="53" spans="1:12" ht="188.25" x14ac:dyDescent="0.25">
      <c r="A53" s="110"/>
      <c r="B53" s="136"/>
      <c r="C53" s="267"/>
      <c r="D53" s="148" t="s">
        <v>175</v>
      </c>
      <c r="E53" s="146" t="s">
        <v>184</v>
      </c>
      <c r="F53" s="143"/>
      <c r="G53" s="143"/>
      <c r="H53" s="143"/>
      <c r="I53" s="143"/>
      <c r="J53" s="143"/>
      <c r="K53" s="144"/>
      <c r="L53" s="107"/>
    </row>
    <row r="54" spans="1:12" x14ac:dyDescent="0.25">
      <c r="A54" s="110"/>
      <c r="B54" s="136"/>
      <c r="C54" s="267"/>
      <c r="D54" s="149"/>
      <c r="E54" s="146"/>
      <c r="F54" s="143"/>
      <c r="G54" s="143"/>
      <c r="H54" s="143"/>
      <c r="I54" s="143"/>
      <c r="J54" s="143"/>
      <c r="K54" s="144"/>
      <c r="L54" s="107"/>
    </row>
    <row r="55" spans="1:12" x14ac:dyDescent="0.25">
      <c r="A55" s="110"/>
      <c r="B55" s="136"/>
      <c r="C55" s="267"/>
      <c r="D55" s="148" t="s">
        <v>10</v>
      </c>
      <c r="E55" s="146" t="s">
        <v>10</v>
      </c>
      <c r="F55" s="143"/>
      <c r="G55" s="143"/>
      <c r="H55" s="143"/>
      <c r="I55" s="143"/>
      <c r="J55" s="143"/>
      <c r="K55" s="144"/>
      <c r="L55" s="107"/>
    </row>
    <row r="56" spans="1:12" ht="72.75" x14ac:dyDescent="0.25">
      <c r="A56" s="110"/>
      <c r="B56" s="136"/>
      <c r="C56" s="267"/>
      <c r="D56" s="148" t="s">
        <v>176</v>
      </c>
      <c r="E56" s="146" t="s">
        <v>185</v>
      </c>
      <c r="F56" s="143"/>
      <c r="G56" s="143"/>
      <c r="H56" s="143"/>
      <c r="I56" s="143"/>
      <c r="J56" s="143"/>
      <c r="K56" s="144"/>
      <c r="L56" s="107"/>
    </row>
    <row r="57" spans="1:12" ht="72.75" x14ac:dyDescent="0.25">
      <c r="A57" s="110"/>
      <c r="B57" s="136"/>
      <c r="C57" s="268"/>
      <c r="D57" s="150" t="s">
        <v>177</v>
      </c>
      <c r="E57" s="151"/>
      <c r="F57" s="143"/>
      <c r="G57" s="143"/>
      <c r="H57" s="143"/>
      <c r="I57" s="143"/>
      <c r="J57" s="143"/>
      <c r="K57" s="144"/>
      <c r="L57" s="107"/>
    </row>
    <row r="58" spans="1:12" x14ac:dyDescent="0.25">
      <c r="A58" s="110"/>
      <c r="B58" s="136"/>
      <c r="C58" s="275" t="s">
        <v>189</v>
      </c>
      <c r="D58" s="152" t="s">
        <v>11</v>
      </c>
      <c r="E58" s="152" t="s">
        <v>11</v>
      </c>
      <c r="F58" s="143"/>
      <c r="G58" s="143"/>
      <c r="H58" s="143"/>
      <c r="I58" s="143"/>
      <c r="J58" s="143"/>
      <c r="K58" s="144"/>
      <c r="L58" s="107"/>
    </row>
    <row r="59" spans="1:12" x14ac:dyDescent="0.25">
      <c r="A59" s="110"/>
      <c r="B59" s="136"/>
      <c r="C59" s="276"/>
      <c r="D59" s="146" t="s">
        <v>12</v>
      </c>
      <c r="E59" s="146" t="s">
        <v>13</v>
      </c>
      <c r="F59" s="143"/>
      <c r="G59" s="143"/>
      <c r="H59" s="143"/>
      <c r="I59" s="143"/>
      <c r="J59" s="143"/>
      <c r="K59" s="144"/>
      <c r="L59" s="107"/>
    </row>
    <row r="60" spans="1:12" ht="58.5" x14ac:dyDescent="0.25">
      <c r="A60" s="110"/>
      <c r="B60" s="136"/>
      <c r="C60" s="276"/>
      <c r="D60" s="146"/>
      <c r="E60" s="146" t="s">
        <v>94</v>
      </c>
      <c r="F60" s="143"/>
      <c r="G60" s="143"/>
      <c r="H60" s="143"/>
      <c r="I60" s="143"/>
      <c r="J60" s="143"/>
      <c r="K60" s="144"/>
      <c r="L60" s="107"/>
    </row>
    <row r="61" spans="1:12" ht="44.25" x14ac:dyDescent="0.25">
      <c r="A61" s="110"/>
      <c r="B61" s="136"/>
      <c r="C61" s="276"/>
      <c r="D61" s="146"/>
      <c r="E61" s="146" t="s">
        <v>95</v>
      </c>
      <c r="F61" s="143"/>
      <c r="G61" s="143"/>
      <c r="H61" s="143"/>
      <c r="I61" s="143"/>
      <c r="J61" s="143"/>
      <c r="K61" s="144"/>
      <c r="L61" s="107"/>
    </row>
    <row r="62" spans="1:12" x14ac:dyDescent="0.25">
      <c r="A62" s="110"/>
      <c r="B62" s="136"/>
      <c r="C62" s="276"/>
      <c r="D62" s="146"/>
      <c r="E62" s="146"/>
      <c r="F62" s="143"/>
      <c r="G62" s="143"/>
      <c r="H62" s="143"/>
      <c r="I62" s="143"/>
      <c r="J62" s="143"/>
      <c r="K62" s="144"/>
      <c r="L62" s="107"/>
    </row>
    <row r="63" spans="1:12" x14ac:dyDescent="0.25">
      <c r="A63" s="110"/>
      <c r="B63" s="136"/>
      <c r="C63" s="276"/>
      <c r="D63" s="146" t="s">
        <v>6</v>
      </c>
      <c r="E63" s="146" t="s">
        <v>6</v>
      </c>
      <c r="F63" s="143"/>
      <c r="G63" s="143"/>
      <c r="H63" s="143"/>
      <c r="I63" s="143"/>
      <c r="J63" s="143"/>
      <c r="K63" s="144"/>
      <c r="L63" s="107"/>
    </row>
    <row r="64" spans="1:12" ht="159.75" x14ac:dyDescent="0.25">
      <c r="A64" s="110"/>
      <c r="B64" s="136"/>
      <c r="C64" s="276"/>
      <c r="D64" s="146" t="s">
        <v>178</v>
      </c>
      <c r="E64" s="146" t="s">
        <v>186</v>
      </c>
      <c r="F64" s="143"/>
      <c r="G64" s="143"/>
      <c r="H64" s="143"/>
      <c r="I64" s="143"/>
      <c r="J64" s="143"/>
      <c r="K64" s="144"/>
      <c r="L64" s="107"/>
    </row>
    <row r="65" spans="1:12" ht="202.5" x14ac:dyDescent="0.25">
      <c r="A65" s="110"/>
      <c r="B65" s="136"/>
      <c r="C65" s="276"/>
      <c r="D65" s="146" t="s">
        <v>179</v>
      </c>
      <c r="E65" s="146" t="s">
        <v>187</v>
      </c>
      <c r="F65" s="143"/>
      <c r="G65" s="143"/>
      <c r="H65" s="143"/>
      <c r="I65" s="143"/>
      <c r="J65" s="143"/>
      <c r="K65" s="144"/>
      <c r="L65" s="107"/>
    </row>
    <row r="66" spans="1:12" ht="30" x14ac:dyDescent="0.25">
      <c r="A66" s="110"/>
      <c r="B66" s="136"/>
      <c r="C66" s="153" t="s">
        <v>14</v>
      </c>
      <c r="D66" s="154" t="s">
        <v>120</v>
      </c>
      <c r="E66" s="154" t="s">
        <v>120</v>
      </c>
      <c r="F66" s="143"/>
      <c r="G66" s="143"/>
      <c r="H66" s="143"/>
      <c r="I66" s="143"/>
      <c r="J66" s="143"/>
      <c r="K66" s="144"/>
      <c r="L66" s="107"/>
    </row>
    <row r="67" spans="1:12" x14ac:dyDescent="0.25">
      <c r="A67" s="110"/>
      <c r="B67" s="136"/>
      <c r="C67" s="155" t="s">
        <v>96</v>
      </c>
      <c r="D67" s="156"/>
      <c r="E67" s="156"/>
      <c r="F67" s="143"/>
      <c r="G67" s="143"/>
      <c r="H67" s="143"/>
      <c r="I67" s="143"/>
      <c r="J67" s="143"/>
      <c r="K67" s="144"/>
      <c r="L67" s="107"/>
    </row>
    <row r="68" spans="1:12" x14ac:dyDescent="0.25">
      <c r="A68" s="110"/>
      <c r="B68" s="136"/>
      <c r="C68" s="143"/>
      <c r="D68" s="143"/>
      <c r="E68" s="143"/>
      <c r="F68" s="143"/>
      <c r="G68" s="143"/>
      <c r="H68" s="143"/>
      <c r="I68" s="143"/>
      <c r="J68" s="143"/>
      <c r="K68" s="144"/>
      <c r="L68" s="107"/>
    </row>
    <row r="69" spans="1:12" ht="34.15" customHeight="1" x14ac:dyDescent="0.25">
      <c r="A69" s="110"/>
      <c r="B69" s="269" t="s">
        <v>90</v>
      </c>
      <c r="C69" s="270"/>
      <c r="D69" s="270"/>
      <c r="E69" s="270"/>
      <c r="F69" s="270"/>
      <c r="G69" s="270"/>
      <c r="H69" s="270"/>
      <c r="I69" s="157"/>
      <c r="J69" s="157"/>
      <c r="K69" s="158"/>
      <c r="L69" s="107"/>
    </row>
    <row r="70" spans="1:12" ht="32.450000000000003" customHeight="1" x14ac:dyDescent="0.25">
      <c r="A70" s="110"/>
      <c r="B70" s="269" t="s">
        <v>47</v>
      </c>
      <c r="C70" s="270"/>
      <c r="D70" s="270"/>
      <c r="E70" s="270"/>
      <c r="F70" s="270"/>
      <c r="G70" s="270"/>
      <c r="H70" s="270"/>
      <c r="I70" s="159"/>
      <c r="J70" s="159"/>
      <c r="K70" s="160"/>
      <c r="L70" s="107"/>
    </row>
    <row r="71" spans="1:12" ht="31.9" customHeight="1" x14ac:dyDescent="0.25">
      <c r="A71" s="110"/>
      <c r="B71" s="277" t="s">
        <v>91</v>
      </c>
      <c r="C71" s="264"/>
      <c r="D71" s="264"/>
      <c r="E71" s="264"/>
      <c r="F71" s="264"/>
      <c r="G71" s="264"/>
      <c r="H71" s="264"/>
      <c r="I71" s="161"/>
      <c r="J71" s="161"/>
      <c r="K71" s="162"/>
      <c r="L71" s="107"/>
    </row>
    <row r="72" spans="1:12" x14ac:dyDescent="0.25">
      <c r="A72" s="110"/>
      <c r="B72" s="163" t="s">
        <v>48</v>
      </c>
      <c r="C72" s="164"/>
      <c r="D72" s="164"/>
      <c r="E72" s="164"/>
      <c r="F72" s="164"/>
      <c r="G72" s="164"/>
      <c r="H72" s="164"/>
      <c r="I72" s="164"/>
      <c r="J72" s="164"/>
      <c r="K72" s="165"/>
      <c r="L72" s="107"/>
    </row>
    <row r="73" spans="1:12" x14ac:dyDescent="0.25">
      <c r="A73" s="110"/>
      <c r="B73" s="163" t="s">
        <v>92</v>
      </c>
      <c r="C73" s="164"/>
      <c r="D73" s="164"/>
      <c r="E73" s="164"/>
      <c r="F73" s="164"/>
      <c r="G73" s="164"/>
      <c r="H73" s="164"/>
      <c r="I73" s="164"/>
      <c r="J73" s="164"/>
      <c r="K73" s="165"/>
      <c r="L73" s="107"/>
    </row>
    <row r="74" spans="1:12" x14ac:dyDescent="0.25">
      <c r="A74" s="110"/>
      <c r="B74" s="166"/>
      <c r="C74" s="143"/>
      <c r="D74" s="143"/>
      <c r="E74" s="143"/>
      <c r="F74" s="143"/>
      <c r="G74" s="143"/>
      <c r="H74" s="143"/>
      <c r="I74" s="143"/>
      <c r="J74" s="143"/>
      <c r="K74" s="144"/>
      <c r="L74" s="107"/>
    </row>
    <row r="75" spans="1:12" ht="18" x14ac:dyDescent="0.25">
      <c r="A75" s="110"/>
      <c r="B75" s="167" t="s">
        <v>15</v>
      </c>
      <c r="C75" s="168"/>
      <c r="D75" s="168"/>
      <c r="E75" s="168"/>
      <c r="F75" s="143"/>
      <c r="G75" s="143"/>
      <c r="H75" s="143"/>
      <c r="I75" s="143"/>
      <c r="J75" s="143"/>
      <c r="K75" s="144"/>
      <c r="L75" s="107"/>
    </row>
    <row r="76" spans="1:12" x14ac:dyDescent="0.25">
      <c r="A76" s="110"/>
      <c r="B76" s="169" t="s">
        <v>16</v>
      </c>
      <c r="C76" s="170"/>
      <c r="D76" s="220" t="s">
        <v>17</v>
      </c>
      <c r="E76" s="170" t="s">
        <v>49</v>
      </c>
      <c r="F76" s="143"/>
      <c r="G76" s="143"/>
      <c r="H76" s="143"/>
      <c r="I76" s="143"/>
      <c r="J76" s="143"/>
      <c r="K76" s="144"/>
      <c r="L76" s="107"/>
    </row>
    <row r="77" spans="1:12" x14ac:dyDescent="0.25">
      <c r="A77" s="110"/>
      <c r="B77" s="171" t="s">
        <v>18</v>
      </c>
      <c r="C77" s="143"/>
      <c r="D77" s="143"/>
      <c r="E77" s="143"/>
      <c r="F77" s="143"/>
      <c r="G77" s="143"/>
      <c r="H77" s="143"/>
      <c r="I77" s="143"/>
      <c r="J77" s="143"/>
      <c r="K77" s="144"/>
      <c r="L77" s="107"/>
    </row>
    <row r="78" spans="1:12" x14ac:dyDescent="0.25">
      <c r="A78" s="110"/>
      <c r="B78" s="172"/>
      <c r="C78" s="173"/>
      <c r="D78" s="173"/>
      <c r="E78" s="173"/>
      <c r="F78" s="173"/>
      <c r="G78" s="173"/>
      <c r="H78" s="173"/>
      <c r="I78" s="173"/>
      <c r="J78" s="173"/>
      <c r="K78" s="174"/>
      <c r="L78" s="107"/>
    </row>
    <row r="79" spans="1:12" ht="28.5" x14ac:dyDescent="0.25">
      <c r="A79" s="110"/>
      <c r="B79" s="175" t="s">
        <v>19</v>
      </c>
      <c r="C79" s="125"/>
      <c r="D79" s="125" t="s">
        <v>19</v>
      </c>
      <c r="E79" s="176" t="s">
        <v>71</v>
      </c>
      <c r="F79" s="177"/>
      <c r="G79" s="125"/>
      <c r="H79" s="125"/>
      <c r="I79" s="125"/>
      <c r="J79" s="178"/>
      <c r="K79" s="179"/>
      <c r="L79" s="107"/>
    </row>
    <row r="80" spans="1:12" x14ac:dyDescent="0.25">
      <c r="A80" s="110"/>
      <c r="B80" s="171"/>
      <c r="C80" s="143"/>
      <c r="D80" s="143"/>
      <c r="E80" s="143"/>
      <c r="F80" s="143"/>
      <c r="G80" s="143"/>
      <c r="H80" s="143"/>
      <c r="I80" s="143"/>
      <c r="J80" s="143"/>
      <c r="K80" s="144"/>
      <c r="L80" s="107"/>
    </row>
    <row r="81" spans="1:12" ht="19.899999999999999" customHeight="1" x14ac:dyDescent="0.25">
      <c r="A81" s="110"/>
      <c r="B81" s="271" t="s">
        <v>38</v>
      </c>
      <c r="C81" s="272"/>
      <c r="D81" s="180" t="s">
        <v>129</v>
      </c>
      <c r="E81" s="125"/>
      <c r="F81" s="181" t="s">
        <v>70</v>
      </c>
      <c r="G81" s="125"/>
      <c r="H81" s="181"/>
      <c r="I81" s="125"/>
      <c r="J81" s="182"/>
      <c r="K81" s="183"/>
      <c r="L81" s="107"/>
    </row>
    <row r="82" spans="1:12" x14ac:dyDescent="0.25">
      <c r="A82" s="110"/>
      <c r="B82" s="273"/>
      <c r="C82" s="274"/>
      <c r="D82" s="184" t="s">
        <v>130</v>
      </c>
      <c r="E82" s="143"/>
      <c r="F82" s="157"/>
      <c r="G82" s="143"/>
      <c r="H82" s="143"/>
      <c r="I82" s="143"/>
      <c r="J82" s="185"/>
      <c r="K82" s="144"/>
      <c r="L82" s="107"/>
    </row>
    <row r="83" spans="1:12" x14ac:dyDescent="0.25">
      <c r="A83" s="110"/>
      <c r="B83" s="186"/>
      <c r="C83" s="187"/>
      <c r="D83" s="184" t="s">
        <v>131</v>
      </c>
      <c r="E83" s="143"/>
      <c r="F83" s="157"/>
      <c r="G83" s="143"/>
      <c r="H83" s="143"/>
      <c r="I83" s="143"/>
      <c r="J83" s="185"/>
      <c r="K83" s="144"/>
      <c r="L83" s="107"/>
    </row>
    <row r="84" spans="1:12" x14ac:dyDescent="0.25">
      <c r="A84" s="110"/>
      <c r="B84" s="186"/>
      <c r="C84" s="187"/>
      <c r="D84" s="184" t="s">
        <v>132</v>
      </c>
      <c r="E84" s="143"/>
      <c r="F84" s="157"/>
      <c r="G84" s="157"/>
      <c r="H84" s="143"/>
      <c r="I84" s="143"/>
      <c r="J84" s="185"/>
      <c r="K84" s="144"/>
      <c r="L84" s="107"/>
    </row>
    <row r="85" spans="1:12" ht="16.899999999999999" customHeight="1" x14ac:dyDescent="0.25">
      <c r="A85" s="110"/>
      <c r="B85" s="186"/>
      <c r="C85" s="187"/>
      <c r="D85" s="184" t="s">
        <v>133</v>
      </c>
      <c r="E85" s="143"/>
      <c r="F85" s="157"/>
      <c r="G85" s="143"/>
      <c r="H85" s="143"/>
      <c r="I85" s="143"/>
      <c r="J85" s="184"/>
      <c r="K85" s="144"/>
      <c r="L85" s="107"/>
    </row>
    <row r="86" spans="1:12" ht="55.15" customHeight="1" x14ac:dyDescent="0.25">
      <c r="A86" s="110"/>
      <c r="B86" s="186"/>
      <c r="C86" s="187"/>
      <c r="D86" s="188" t="s">
        <v>134</v>
      </c>
      <c r="E86" s="188" t="s">
        <v>151</v>
      </c>
      <c r="F86" s="264" t="s">
        <v>68</v>
      </c>
      <c r="G86" s="264"/>
      <c r="H86" s="264"/>
      <c r="I86" s="264"/>
      <c r="J86" s="189"/>
      <c r="K86" s="190"/>
      <c r="L86" s="107"/>
    </row>
    <row r="87" spans="1:12" ht="28.5" x14ac:dyDescent="0.25">
      <c r="A87" s="110"/>
      <c r="B87" s="186"/>
      <c r="C87" s="187"/>
      <c r="D87" s="188" t="s">
        <v>135</v>
      </c>
      <c r="E87" s="161"/>
      <c r="F87" s="161"/>
      <c r="G87" s="161"/>
      <c r="H87" s="161"/>
      <c r="I87" s="161"/>
      <c r="J87" s="188"/>
      <c r="K87" s="144"/>
      <c r="L87" s="107"/>
    </row>
    <row r="88" spans="1:12" x14ac:dyDescent="0.25">
      <c r="A88" s="110"/>
      <c r="B88" s="186"/>
      <c r="C88" s="187"/>
      <c r="D88" s="188" t="s">
        <v>165</v>
      </c>
      <c r="E88" s="191" t="s">
        <v>22</v>
      </c>
      <c r="F88" s="161"/>
      <c r="G88" s="161"/>
      <c r="H88" s="161"/>
      <c r="I88" s="161"/>
      <c r="J88" s="192"/>
      <c r="K88" s="144"/>
      <c r="L88" s="107"/>
    </row>
    <row r="89" spans="1:12" ht="14.45" customHeight="1" x14ac:dyDescent="0.25">
      <c r="A89" s="110"/>
      <c r="B89" s="271" t="s">
        <v>119</v>
      </c>
      <c r="C89" s="272"/>
      <c r="D89" s="193" t="s">
        <v>136</v>
      </c>
      <c r="E89" s="181" t="s">
        <v>22</v>
      </c>
      <c r="F89" s="263" t="s">
        <v>150</v>
      </c>
      <c r="G89" s="263"/>
      <c r="H89" s="263"/>
      <c r="I89" s="263"/>
      <c r="J89" s="194"/>
      <c r="K89" s="195"/>
      <c r="L89" s="107"/>
    </row>
    <row r="90" spans="1:12" ht="29.25" x14ac:dyDescent="0.25">
      <c r="A90" s="110"/>
      <c r="B90" s="273"/>
      <c r="C90" s="274"/>
      <c r="D90" s="184" t="s">
        <v>137</v>
      </c>
      <c r="E90" s="191" t="s">
        <v>22</v>
      </c>
      <c r="F90" s="264"/>
      <c r="G90" s="264"/>
      <c r="H90" s="264"/>
      <c r="I90" s="264"/>
      <c r="J90" s="189"/>
      <c r="K90" s="190"/>
      <c r="L90" s="107"/>
    </row>
    <row r="91" spans="1:12" ht="29.25" x14ac:dyDescent="0.25">
      <c r="A91" s="110"/>
      <c r="B91" s="273"/>
      <c r="C91" s="274"/>
      <c r="D91" s="184" t="s">
        <v>138</v>
      </c>
      <c r="E91" s="191" t="s">
        <v>22</v>
      </c>
      <c r="F91" s="264"/>
      <c r="G91" s="264"/>
      <c r="H91" s="264"/>
      <c r="I91" s="264"/>
      <c r="J91" s="189"/>
      <c r="K91" s="190"/>
      <c r="L91" s="107"/>
    </row>
    <row r="92" spans="1:12" ht="42" customHeight="1" x14ac:dyDescent="0.25">
      <c r="A92" s="110"/>
      <c r="B92" s="273"/>
      <c r="C92" s="274"/>
      <c r="D92" s="196" t="s">
        <v>139</v>
      </c>
      <c r="E92" s="191" t="s">
        <v>22</v>
      </c>
      <c r="F92" s="265"/>
      <c r="G92" s="265"/>
      <c r="H92" s="265"/>
      <c r="I92" s="265"/>
      <c r="J92" s="197"/>
      <c r="K92" s="198"/>
      <c r="L92" s="107"/>
    </row>
    <row r="93" spans="1:12" ht="14.45" customHeight="1" x14ac:dyDescent="0.25">
      <c r="A93" s="110"/>
      <c r="B93" s="273"/>
      <c r="C93" s="274"/>
      <c r="D93" s="193" t="s">
        <v>143</v>
      </c>
      <c r="E93" s="181" t="s">
        <v>22</v>
      </c>
      <c r="F93" s="263" t="s">
        <v>152</v>
      </c>
      <c r="G93" s="263"/>
      <c r="H93" s="263"/>
      <c r="I93" s="263"/>
      <c r="J93" s="194"/>
      <c r="K93" s="195"/>
      <c r="L93" s="107"/>
    </row>
    <row r="94" spans="1:12" ht="29.25" x14ac:dyDescent="0.25">
      <c r="A94" s="110"/>
      <c r="B94" s="199"/>
      <c r="C94" s="200"/>
      <c r="D94" s="184" t="s">
        <v>140</v>
      </c>
      <c r="E94" s="191" t="s">
        <v>22</v>
      </c>
      <c r="F94" s="264"/>
      <c r="G94" s="264"/>
      <c r="H94" s="264"/>
      <c r="I94" s="264"/>
      <c r="J94" s="189"/>
      <c r="K94" s="190"/>
      <c r="L94" s="107"/>
    </row>
    <row r="95" spans="1:12" ht="28.9" customHeight="1" x14ac:dyDescent="0.25">
      <c r="A95" s="110"/>
      <c r="B95" s="199"/>
      <c r="C95" s="200"/>
      <c r="D95" s="184" t="s">
        <v>141</v>
      </c>
      <c r="E95" s="191" t="s">
        <v>22</v>
      </c>
      <c r="F95" s="264"/>
      <c r="G95" s="264"/>
      <c r="H95" s="264"/>
      <c r="I95" s="264"/>
      <c r="J95" s="189"/>
      <c r="K95" s="190"/>
      <c r="L95" s="107"/>
    </row>
    <row r="96" spans="1:12" ht="51" customHeight="1" x14ac:dyDescent="0.25">
      <c r="A96" s="110"/>
      <c r="B96" s="199"/>
      <c r="C96" s="200"/>
      <c r="D96" s="196" t="s">
        <v>142</v>
      </c>
      <c r="E96" s="191" t="s">
        <v>22</v>
      </c>
      <c r="F96" s="265"/>
      <c r="G96" s="265"/>
      <c r="H96" s="265"/>
      <c r="I96" s="265"/>
      <c r="J96" s="197"/>
      <c r="K96" s="198"/>
      <c r="L96" s="107"/>
    </row>
    <row r="97" spans="1:12" ht="14.45" customHeight="1" x14ac:dyDescent="0.25">
      <c r="A97" s="110"/>
      <c r="B97" s="199"/>
      <c r="C97" s="200"/>
      <c r="D97" s="193" t="s">
        <v>144</v>
      </c>
      <c r="E97" s="181" t="s">
        <v>22</v>
      </c>
      <c r="F97" s="263" t="s">
        <v>153</v>
      </c>
      <c r="G97" s="263"/>
      <c r="H97" s="263"/>
      <c r="I97" s="263"/>
      <c r="J97" s="194"/>
      <c r="K97" s="195"/>
      <c r="L97" s="107"/>
    </row>
    <row r="98" spans="1:12" ht="14.45" customHeight="1" x14ac:dyDescent="0.25">
      <c r="A98" s="110"/>
      <c r="B98" s="199"/>
      <c r="C98" s="200"/>
      <c r="D98" s="184" t="s">
        <v>145</v>
      </c>
      <c r="E98" s="191" t="s">
        <v>22</v>
      </c>
      <c r="F98" s="264"/>
      <c r="G98" s="264"/>
      <c r="H98" s="264"/>
      <c r="I98" s="264"/>
      <c r="J98" s="189"/>
      <c r="K98" s="190"/>
      <c r="L98" s="107"/>
    </row>
    <row r="99" spans="1:12" ht="25.9" customHeight="1" x14ac:dyDescent="0.25">
      <c r="A99" s="110"/>
      <c r="B99" s="199"/>
      <c r="C99" s="200"/>
      <c r="D99" s="184" t="s">
        <v>146</v>
      </c>
      <c r="E99" s="191" t="s">
        <v>22</v>
      </c>
      <c r="F99" s="264"/>
      <c r="G99" s="264"/>
      <c r="H99" s="264"/>
      <c r="I99" s="264"/>
      <c r="J99" s="189"/>
      <c r="K99" s="190"/>
      <c r="L99" s="107"/>
    </row>
    <row r="100" spans="1:12" ht="64.900000000000006" customHeight="1" x14ac:dyDescent="0.25">
      <c r="A100" s="110"/>
      <c r="B100" s="199"/>
      <c r="C100" s="200"/>
      <c r="D100" s="196" t="s">
        <v>139</v>
      </c>
      <c r="E100" s="191" t="s">
        <v>22</v>
      </c>
      <c r="F100" s="265"/>
      <c r="G100" s="265"/>
      <c r="H100" s="265"/>
      <c r="I100" s="265"/>
      <c r="J100" s="197"/>
      <c r="K100" s="198"/>
      <c r="L100" s="107"/>
    </row>
    <row r="101" spans="1:12" ht="14.45" customHeight="1" x14ac:dyDescent="0.25">
      <c r="A101" s="110"/>
      <c r="B101" s="199"/>
      <c r="C101" s="200"/>
      <c r="D101" s="193" t="s">
        <v>147</v>
      </c>
      <c r="E101" s="181" t="s">
        <v>22</v>
      </c>
      <c r="F101" s="263" t="s">
        <v>154</v>
      </c>
      <c r="G101" s="263"/>
      <c r="H101" s="263"/>
      <c r="I101" s="263"/>
      <c r="J101" s="194"/>
      <c r="K101" s="195"/>
      <c r="L101" s="107"/>
    </row>
    <row r="102" spans="1:12" ht="29.25" x14ac:dyDescent="0.25">
      <c r="A102" s="110"/>
      <c r="B102" s="199"/>
      <c r="C102" s="200"/>
      <c r="D102" s="184" t="s">
        <v>148</v>
      </c>
      <c r="E102" s="191"/>
      <c r="F102" s="264"/>
      <c r="G102" s="264"/>
      <c r="H102" s="264"/>
      <c r="I102" s="264"/>
      <c r="J102" s="189"/>
      <c r="K102" s="190"/>
      <c r="L102" s="107"/>
    </row>
    <row r="103" spans="1:12" ht="30" customHeight="1" x14ac:dyDescent="0.25">
      <c r="A103" s="110"/>
      <c r="B103" s="199"/>
      <c r="C103" s="200"/>
      <c r="D103" s="184" t="s">
        <v>149</v>
      </c>
      <c r="E103" s="191"/>
      <c r="F103" s="264"/>
      <c r="G103" s="264"/>
      <c r="H103" s="264"/>
      <c r="I103" s="264"/>
      <c r="J103" s="189"/>
      <c r="K103" s="190"/>
      <c r="L103" s="107"/>
    </row>
    <row r="104" spans="1:12" ht="52.15" customHeight="1" x14ac:dyDescent="0.25">
      <c r="A104" s="110"/>
      <c r="B104" s="201"/>
      <c r="C104" s="202"/>
      <c r="D104" s="196" t="s">
        <v>142</v>
      </c>
      <c r="E104" s="191" t="s">
        <v>22</v>
      </c>
      <c r="F104" s="264"/>
      <c r="G104" s="264"/>
      <c r="H104" s="264"/>
      <c r="I104" s="264"/>
      <c r="J104" s="189"/>
      <c r="K104" s="190"/>
      <c r="L104" s="107"/>
    </row>
    <row r="105" spans="1:12" x14ac:dyDescent="0.25">
      <c r="A105" s="110"/>
      <c r="B105" s="203" t="s">
        <v>45</v>
      </c>
      <c r="C105" s="204"/>
      <c r="D105" s="205"/>
      <c r="E105" s="206" t="s">
        <v>168</v>
      </c>
      <c r="F105" s="207"/>
      <c r="G105" s="207"/>
      <c r="H105" s="207"/>
      <c r="I105" s="207"/>
      <c r="J105" s="208"/>
      <c r="K105" s="209"/>
      <c r="L105" s="107"/>
    </row>
    <row r="106" spans="1:12" x14ac:dyDescent="0.25">
      <c r="A106" s="110"/>
      <c r="B106" s="201"/>
      <c r="C106" s="202"/>
      <c r="D106" s="196"/>
      <c r="E106" s="191"/>
      <c r="F106" s="210"/>
      <c r="G106" s="210"/>
      <c r="H106" s="210"/>
      <c r="I106" s="210"/>
      <c r="J106" s="189"/>
      <c r="K106" s="190"/>
      <c r="L106" s="107"/>
    </row>
    <row r="107" spans="1:12" ht="14.45" customHeight="1" x14ac:dyDescent="0.25">
      <c r="A107" s="110"/>
      <c r="B107" s="167" t="s">
        <v>34</v>
      </c>
      <c r="C107" s="143"/>
      <c r="D107" s="143"/>
      <c r="E107" s="143"/>
      <c r="F107" s="143"/>
      <c r="G107" s="143"/>
      <c r="H107" s="143"/>
      <c r="I107" s="143"/>
      <c r="J107" s="143"/>
      <c r="K107" s="144"/>
      <c r="L107" s="107"/>
    </row>
    <row r="108" spans="1:12" x14ac:dyDescent="0.25">
      <c r="A108" s="110"/>
      <c r="B108" s="221" t="s">
        <v>62</v>
      </c>
      <c r="C108" s="222"/>
      <c r="D108" s="222"/>
      <c r="E108" s="200" t="s">
        <v>197</v>
      </c>
      <c r="F108" s="143"/>
      <c r="G108" s="143"/>
      <c r="H108" s="143"/>
      <c r="I108" s="143"/>
      <c r="J108" s="143"/>
      <c r="K108" s="144"/>
      <c r="L108" s="107"/>
    </row>
    <row r="109" spans="1:12" x14ac:dyDescent="0.25">
      <c r="A109" s="110"/>
      <c r="B109" s="211"/>
      <c r="C109" s="173"/>
      <c r="D109" s="173"/>
      <c r="E109" s="173"/>
      <c r="F109" s="173"/>
      <c r="G109" s="173"/>
      <c r="H109" s="173"/>
      <c r="I109" s="173"/>
      <c r="J109" s="173"/>
      <c r="K109" s="174"/>
      <c r="L109" s="107"/>
    </row>
    <row r="110" spans="1:12" x14ac:dyDescent="0.25">
      <c r="A110" s="110"/>
      <c r="B110" s="110"/>
      <c r="C110" s="110"/>
      <c r="D110" s="110"/>
      <c r="E110" s="110"/>
      <c r="F110" s="110"/>
      <c r="G110" s="110"/>
      <c r="H110" s="110"/>
      <c r="I110" s="110"/>
      <c r="J110" s="110"/>
      <c r="K110" s="110"/>
      <c r="L110" s="107"/>
    </row>
    <row r="111" spans="1:12" x14ac:dyDescent="0.25">
      <c r="A111" s="110"/>
      <c r="B111" s="110"/>
      <c r="C111" s="110"/>
      <c r="D111" s="110"/>
      <c r="E111" s="110"/>
      <c r="F111" s="110"/>
      <c r="G111" s="110"/>
      <c r="H111" s="110"/>
      <c r="I111" s="110"/>
      <c r="J111" s="110"/>
      <c r="K111" s="110"/>
      <c r="L111" s="107"/>
    </row>
  </sheetData>
  <sheetProtection algorithmName="SHA-512" hashValue="CMBVS6jvyFayOPCC7lCVzlX5ZILC8qFSLjrm6iuq7nD2g/cNHCaZp5EgtafwwCA4/3IfFzdmwEsUmFWNphpUOw==" saltValue="QE8WKsEs6NUjvPoknEpoSQ==" spinCount="100000" sheet="1" objects="1" scenarios="1" selectLockedCells="1"/>
  <mergeCells count="13">
    <mergeCell ref="F97:I100"/>
    <mergeCell ref="F101:I104"/>
    <mergeCell ref="C52:C57"/>
    <mergeCell ref="C45:C51"/>
    <mergeCell ref="B69:H69"/>
    <mergeCell ref="B89:C93"/>
    <mergeCell ref="B81:C82"/>
    <mergeCell ref="C58:C65"/>
    <mergeCell ref="B70:H70"/>
    <mergeCell ref="B71:H71"/>
    <mergeCell ref="F86:I86"/>
    <mergeCell ref="F89:I92"/>
    <mergeCell ref="F93:I96"/>
  </mergeCells>
  <hyperlinks>
    <hyperlink ref="D76" location="'Input data'!A1" display="Input data" xr:uid="{D3802037-090F-45EA-8C66-A096F7B691C6}"/>
    <hyperlink ref="B16" r:id="rId1" xr:uid="{D53E1F0B-BBF4-4C25-BC28-1234B995442C}"/>
    <hyperlink ref="B19" r:id="rId2" xr:uid="{1485E17D-5098-447A-BF45-65DC75936D85}"/>
    <hyperlink ref="B30" r:id="rId3" xr:uid="{CE84AF79-8EE8-4F51-9C74-5566A0A413B4}"/>
    <hyperlink ref="B34" r:id="rId4" xr:uid="{EC831869-E9AA-4880-A584-17A3899B9F48}"/>
    <hyperlink ref="B108" location="'Audit Summary'!A1" display="A summary report is automatically generated in the tab: Audit Summary" xr:uid="{1B7AB16C-0A3D-4A21-B620-033A7AF240FB}"/>
    <hyperlink ref="B32" r:id="rId5" xr:uid="{BFEFD437-05BC-473A-8C96-C0973ED31E65}"/>
    <hyperlink ref="F43" r:id="rId6" display=" See a comprehensive list here" xr:uid="{AE05D76D-9029-42B4-AFEC-D56F00177A9B}"/>
    <hyperlink ref="B23" r:id="rId7" xr:uid="{144E713C-1383-47F9-89F2-54037523B37E}"/>
    <hyperlink ref="B27" r:id="rId8" location="advice-for-healthcare-professionals-to-give-to-patients-and-caregivers" xr:uid="{612E9CC6-E100-43CC-B817-AB0FA5A0F36D}"/>
  </hyperlinks>
  <pageMargins left="0.25" right="0.25" top="0.75" bottom="0.75" header="0.3" footer="0.3"/>
  <pageSetup paperSize="9" scale="40" orientation="portrait" r:id="rId9"/>
  <rowBreaks count="1" manualBreakCount="1">
    <brk id="6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DEF2C-E526-4692-81B2-83415ED71BA3}">
  <sheetPr>
    <pageSetUpPr fitToPage="1"/>
  </sheetPr>
  <dimension ref="A1:Z92"/>
  <sheetViews>
    <sheetView view="pageBreakPreview" topLeftCell="A15" zoomScale="90" zoomScaleNormal="90" zoomScaleSheetLayoutView="90" workbookViewId="0">
      <selection activeCell="C47" sqref="C47"/>
    </sheetView>
  </sheetViews>
  <sheetFormatPr defaultColWidth="9.140625" defaultRowHeight="15" x14ac:dyDescent="0.25"/>
  <cols>
    <col min="1" max="1" width="2" style="2" customWidth="1"/>
    <col min="2" max="2" width="39.140625" style="3" customWidth="1"/>
    <col min="3" max="22" width="5.7109375" style="1" customWidth="1"/>
    <col min="23" max="23" width="15.28515625" style="1" bestFit="1" customWidth="1"/>
    <col min="24" max="24" width="14.140625" style="1" customWidth="1"/>
    <col min="25" max="25" width="14.85546875" style="1" bestFit="1" customWidth="1"/>
    <col min="26" max="16384" width="9.140625" style="1"/>
  </cols>
  <sheetData>
    <row r="1" spans="1:26" ht="14.25" customHeight="1" thickBot="1" x14ac:dyDescent="0.25">
      <c r="A1" s="279" t="s">
        <v>99</v>
      </c>
      <c r="B1" s="279"/>
      <c r="C1" s="279"/>
      <c r="D1" s="279"/>
      <c r="E1" s="279"/>
      <c r="F1" s="279"/>
      <c r="G1" s="279"/>
      <c r="H1" s="279"/>
      <c r="I1" s="279"/>
      <c r="J1" s="279"/>
      <c r="K1" s="279"/>
      <c r="L1" s="279"/>
      <c r="M1" s="279"/>
      <c r="N1" s="279"/>
      <c r="O1" s="279"/>
      <c r="P1" s="279"/>
      <c r="Q1" s="279"/>
      <c r="R1" s="279"/>
      <c r="S1" s="279"/>
      <c r="T1" s="279"/>
      <c r="U1" s="279"/>
      <c r="V1" s="279"/>
      <c r="W1" s="62"/>
      <c r="X1" s="62"/>
      <c r="Y1" s="62"/>
      <c r="Z1" s="53"/>
    </row>
    <row r="2" spans="1:26" ht="15.75" customHeight="1" thickBot="1" x14ac:dyDescent="0.25">
      <c r="A2" s="279"/>
      <c r="B2" s="279"/>
      <c r="C2" s="279"/>
      <c r="D2" s="279"/>
      <c r="E2" s="279"/>
      <c r="F2" s="279"/>
      <c r="G2" s="279"/>
      <c r="H2" s="279"/>
      <c r="I2" s="279"/>
      <c r="J2" s="279"/>
      <c r="K2" s="279"/>
      <c r="L2" s="279"/>
      <c r="M2" s="279"/>
      <c r="N2" s="279"/>
      <c r="O2" s="279"/>
      <c r="P2" s="279"/>
      <c r="Q2" s="279"/>
      <c r="R2" s="279"/>
      <c r="S2" s="279"/>
      <c r="T2" s="279"/>
      <c r="U2" s="279"/>
      <c r="V2" s="279"/>
      <c r="W2" s="63">
        <v>44197</v>
      </c>
      <c r="X2" s="64" t="s">
        <v>44</v>
      </c>
      <c r="Y2" s="65">
        <v>44198</v>
      </c>
      <c r="Z2" s="53"/>
    </row>
    <row r="3" spans="1:26" ht="15.7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52"/>
      <c r="Z3" s="53"/>
    </row>
    <row r="4" spans="1:26" ht="21" thickBot="1" x14ac:dyDescent="0.25">
      <c r="A4" s="280" t="s">
        <v>105</v>
      </c>
      <c r="B4" s="280"/>
      <c r="C4" s="280"/>
      <c r="D4" s="280"/>
      <c r="E4" s="280"/>
      <c r="F4" s="280"/>
      <c r="G4" s="280"/>
      <c r="H4" s="280"/>
      <c r="I4" s="280"/>
      <c r="J4" s="280"/>
      <c r="K4" s="280"/>
      <c r="L4" s="280"/>
      <c r="M4" s="280"/>
      <c r="N4" s="280"/>
      <c r="O4" s="280"/>
      <c r="P4" s="280"/>
      <c r="Q4" s="280"/>
      <c r="R4" s="280"/>
      <c r="S4" s="280"/>
      <c r="T4" s="280"/>
      <c r="U4" s="280"/>
      <c r="V4" s="280"/>
      <c r="W4" s="280"/>
      <c r="X4" s="280"/>
      <c r="Y4" s="280"/>
      <c r="Z4" s="53"/>
    </row>
    <row r="5" spans="1:26" ht="15.75" customHeight="1" thickBot="1" x14ac:dyDescent="0.25">
      <c r="A5" s="281" t="s">
        <v>117</v>
      </c>
      <c r="B5" s="282"/>
      <c r="C5" s="66"/>
      <c r="D5" s="283" t="s">
        <v>188</v>
      </c>
      <c r="E5" s="284"/>
      <c r="F5" s="284"/>
      <c r="G5" s="284"/>
      <c r="H5" s="284"/>
      <c r="I5" s="284"/>
      <c r="J5" s="284"/>
      <c r="K5" s="284"/>
      <c r="L5" s="284"/>
      <c r="M5" s="284"/>
      <c r="N5" s="284"/>
      <c r="O5" s="284"/>
      <c r="P5" s="284"/>
      <c r="Q5" s="284"/>
      <c r="R5" s="284"/>
      <c r="S5" s="284"/>
      <c r="T5" s="284"/>
      <c r="U5" s="284"/>
      <c r="V5" s="285"/>
      <c r="W5" s="53"/>
      <c r="X5" s="53"/>
      <c r="Y5" s="53"/>
      <c r="Z5" s="53"/>
    </row>
    <row r="6" spans="1:26" ht="52.15" customHeight="1" x14ac:dyDescent="0.2">
      <c r="A6" s="54"/>
      <c r="B6" s="54" t="s">
        <v>114</v>
      </c>
      <c r="C6" s="55">
        <v>1</v>
      </c>
      <c r="D6" s="56">
        <v>2</v>
      </c>
      <c r="E6" s="56">
        <v>3</v>
      </c>
      <c r="F6" s="56">
        <v>4</v>
      </c>
      <c r="G6" s="56">
        <v>5</v>
      </c>
      <c r="H6" s="56">
        <v>6</v>
      </c>
      <c r="I6" s="56">
        <v>7</v>
      </c>
      <c r="J6" s="56">
        <v>8</v>
      </c>
      <c r="K6" s="56">
        <v>9</v>
      </c>
      <c r="L6" s="56">
        <v>10</v>
      </c>
      <c r="M6" s="56">
        <v>11</v>
      </c>
      <c r="N6" s="56">
        <v>12</v>
      </c>
      <c r="O6" s="56">
        <v>13</v>
      </c>
      <c r="P6" s="56">
        <v>14</v>
      </c>
      <c r="Q6" s="56">
        <v>15</v>
      </c>
      <c r="R6" s="56">
        <v>16</v>
      </c>
      <c r="S6" s="56">
        <v>17</v>
      </c>
      <c r="T6" s="56">
        <v>18</v>
      </c>
      <c r="U6" s="56">
        <v>19</v>
      </c>
      <c r="V6" s="56">
        <v>20</v>
      </c>
      <c r="W6" s="57" t="s">
        <v>100</v>
      </c>
      <c r="X6" s="57" t="s">
        <v>108</v>
      </c>
      <c r="Y6" s="58" t="s">
        <v>45</v>
      </c>
      <c r="Z6" s="53"/>
    </row>
    <row r="7" spans="1:26" ht="15" customHeight="1" x14ac:dyDescent="0.2">
      <c r="A7" s="28" t="s">
        <v>21</v>
      </c>
      <c r="B7" s="29" t="s">
        <v>67</v>
      </c>
      <c r="C7" s="67"/>
      <c r="D7" s="68"/>
      <c r="E7" s="68"/>
      <c r="F7" s="68"/>
      <c r="G7" s="68"/>
      <c r="H7" s="68"/>
      <c r="I7" s="68"/>
      <c r="J7" s="68"/>
      <c r="K7" s="68"/>
      <c r="L7" s="68"/>
      <c r="M7" s="68"/>
      <c r="N7" s="68"/>
      <c r="O7" s="68"/>
      <c r="P7" s="68"/>
      <c r="Q7" s="68"/>
      <c r="R7" s="68"/>
      <c r="S7" s="68"/>
      <c r="T7" s="68"/>
      <c r="U7" s="68"/>
      <c r="V7" s="68"/>
      <c r="W7" s="59" t="s">
        <v>50</v>
      </c>
      <c r="X7" s="59" t="s">
        <v>50</v>
      </c>
      <c r="Y7" s="59" t="s">
        <v>50</v>
      </c>
      <c r="Z7" s="53"/>
    </row>
    <row r="8" spans="1:26" ht="15" customHeight="1" x14ac:dyDescent="0.2">
      <c r="A8" s="28" t="s">
        <v>23</v>
      </c>
      <c r="B8" s="29" t="s">
        <v>35</v>
      </c>
      <c r="C8" s="67"/>
      <c r="D8" s="68"/>
      <c r="E8" s="68"/>
      <c r="F8" s="68"/>
      <c r="G8" s="68"/>
      <c r="H8" s="68"/>
      <c r="I8" s="68"/>
      <c r="J8" s="68"/>
      <c r="K8" s="68"/>
      <c r="L8" s="68"/>
      <c r="M8" s="68"/>
      <c r="N8" s="68"/>
      <c r="O8" s="68"/>
      <c r="P8" s="68"/>
      <c r="Q8" s="68"/>
      <c r="R8" s="68"/>
      <c r="S8" s="68"/>
      <c r="T8" s="68"/>
      <c r="U8" s="68"/>
      <c r="V8" s="68"/>
      <c r="W8" s="59" t="s">
        <v>50</v>
      </c>
      <c r="X8" s="59" t="s">
        <v>50</v>
      </c>
      <c r="Y8" s="59" t="s">
        <v>50</v>
      </c>
      <c r="Z8" s="53"/>
    </row>
    <row r="9" spans="1:26" ht="15" customHeight="1" x14ac:dyDescent="0.2">
      <c r="A9" s="28" t="s">
        <v>24</v>
      </c>
      <c r="B9" s="29" t="s">
        <v>36</v>
      </c>
      <c r="C9" s="67"/>
      <c r="D9" s="68"/>
      <c r="E9" s="68"/>
      <c r="F9" s="68"/>
      <c r="G9" s="68"/>
      <c r="H9" s="68"/>
      <c r="I9" s="68"/>
      <c r="J9" s="68"/>
      <c r="K9" s="68"/>
      <c r="L9" s="68"/>
      <c r="M9" s="68"/>
      <c r="N9" s="68"/>
      <c r="O9" s="68"/>
      <c r="P9" s="68"/>
      <c r="Q9" s="68"/>
      <c r="R9" s="68"/>
      <c r="S9" s="68"/>
      <c r="T9" s="68"/>
      <c r="U9" s="68"/>
      <c r="V9" s="68"/>
      <c r="W9" s="59" t="s">
        <v>50</v>
      </c>
      <c r="X9" s="59" t="s">
        <v>50</v>
      </c>
      <c r="Y9" s="59" t="s">
        <v>50</v>
      </c>
      <c r="Z9" s="53"/>
    </row>
    <row r="10" spans="1:26" ht="15" customHeight="1" x14ac:dyDescent="0.2">
      <c r="A10" s="28" t="s">
        <v>25</v>
      </c>
      <c r="B10" s="29" t="s">
        <v>37</v>
      </c>
      <c r="C10" s="67"/>
      <c r="D10" s="68"/>
      <c r="E10" s="68"/>
      <c r="F10" s="68"/>
      <c r="G10" s="68"/>
      <c r="H10" s="68"/>
      <c r="I10" s="68"/>
      <c r="J10" s="68"/>
      <c r="K10" s="68"/>
      <c r="L10" s="68"/>
      <c r="M10" s="68"/>
      <c r="N10" s="68"/>
      <c r="O10" s="68"/>
      <c r="P10" s="68"/>
      <c r="Q10" s="68"/>
      <c r="R10" s="68"/>
      <c r="S10" s="68"/>
      <c r="T10" s="68"/>
      <c r="U10" s="68"/>
      <c r="V10" s="68"/>
      <c r="W10" s="59" t="s">
        <v>50</v>
      </c>
      <c r="X10" s="59" t="s">
        <v>50</v>
      </c>
      <c r="Y10" s="59" t="s">
        <v>50</v>
      </c>
      <c r="Z10" s="53"/>
    </row>
    <row r="11" spans="1:26" ht="47.45" customHeight="1" x14ac:dyDescent="0.2">
      <c r="A11" s="28" t="s">
        <v>26</v>
      </c>
      <c r="B11" s="29" t="s">
        <v>102</v>
      </c>
      <c r="C11" s="67"/>
      <c r="D11" s="68"/>
      <c r="E11" s="68"/>
      <c r="F11" s="68"/>
      <c r="G11" s="68"/>
      <c r="H11" s="68"/>
      <c r="I11" s="68"/>
      <c r="J11" s="68"/>
      <c r="K11" s="68"/>
      <c r="L11" s="68"/>
      <c r="M11" s="68"/>
      <c r="N11" s="68"/>
      <c r="O11" s="68"/>
      <c r="P11" s="68"/>
      <c r="Q11" s="68"/>
      <c r="R11" s="68"/>
      <c r="S11" s="68"/>
      <c r="T11" s="68"/>
      <c r="U11" s="68"/>
      <c r="V11" s="68"/>
      <c r="W11" s="59" t="s">
        <v>50</v>
      </c>
      <c r="X11" s="59" t="s">
        <v>50</v>
      </c>
      <c r="Y11" s="59" t="s">
        <v>50</v>
      </c>
      <c r="Z11" s="53"/>
    </row>
    <row r="12" spans="1:26" ht="51" x14ac:dyDescent="0.2">
      <c r="A12" s="28" t="s">
        <v>27</v>
      </c>
      <c r="B12" s="29" t="s">
        <v>98</v>
      </c>
      <c r="C12" s="67"/>
      <c r="D12" s="68"/>
      <c r="E12" s="68"/>
      <c r="F12" s="68"/>
      <c r="G12" s="68"/>
      <c r="H12" s="68"/>
      <c r="I12" s="68"/>
      <c r="J12" s="68"/>
      <c r="K12" s="68"/>
      <c r="L12" s="68"/>
      <c r="M12" s="68"/>
      <c r="N12" s="68"/>
      <c r="O12" s="68"/>
      <c r="P12" s="68"/>
      <c r="Q12" s="68"/>
      <c r="R12" s="68"/>
      <c r="S12" s="68"/>
      <c r="T12" s="68"/>
      <c r="U12" s="68"/>
      <c r="V12" s="68"/>
      <c r="W12" s="59" t="s">
        <v>50</v>
      </c>
      <c r="X12" s="59" t="s">
        <v>50</v>
      </c>
      <c r="Y12" s="59" t="s">
        <v>50</v>
      </c>
      <c r="Z12" s="53"/>
    </row>
    <row r="13" spans="1:26" ht="90" customHeight="1" x14ac:dyDescent="0.2">
      <c r="A13" s="28" t="s">
        <v>28</v>
      </c>
      <c r="B13" s="29" t="s">
        <v>101</v>
      </c>
      <c r="C13" s="330"/>
      <c r="D13" s="331"/>
      <c r="E13" s="331"/>
      <c r="F13" s="331"/>
      <c r="G13" s="331"/>
      <c r="H13" s="331"/>
      <c r="I13" s="331"/>
      <c r="J13" s="331"/>
      <c r="K13" s="331"/>
      <c r="L13" s="331"/>
      <c r="M13" s="331"/>
      <c r="N13" s="331"/>
      <c r="O13" s="331"/>
      <c r="P13" s="331"/>
      <c r="Q13" s="331"/>
      <c r="R13" s="331"/>
      <c r="S13" s="331"/>
      <c r="T13" s="331"/>
      <c r="U13" s="331"/>
      <c r="V13" s="331"/>
      <c r="W13" s="59" t="s">
        <v>50</v>
      </c>
      <c r="X13" s="59" t="s">
        <v>50</v>
      </c>
      <c r="Y13" s="59" t="s">
        <v>50</v>
      </c>
      <c r="Z13" s="53"/>
    </row>
    <row r="14" spans="1:26" ht="14.25" x14ac:dyDescent="0.2">
      <c r="A14" s="28" t="s">
        <v>29</v>
      </c>
      <c r="B14" s="29" t="s">
        <v>128</v>
      </c>
      <c r="C14" s="67"/>
      <c r="D14" s="68"/>
      <c r="E14" s="68"/>
      <c r="F14" s="68"/>
      <c r="G14" s="68"/>
      <c r="H14" s="68"/>
      <c r="I14" s="68"/>
      <c r="J14" s="68"/>
      <c r="K14" s="68"/>
      <c r="L14" s="69"/>
      <c r="M14" s="69"/>
      <c r="N14" s="69"/>
      <c r="O14" s="69"/>
      <c r="P14" s="69"/>
      <c r="Q14" s="69"/>
      <c r="R14" s="69"/>
      <c r="S14" s="69"/>
      <c r="T14" s="69"/>
      <c r="U14" s="69"/>
      <c r="V14" s="69"/>
      <c r="W14" s="74">
        <f>SUM(C14:V14)</f>
        <v>0</v>
      </c>
      <c r="X14" s="78" t="e">
        <f>W14/C5</f>
        <v>#DIV/0!</v>
      </c>
      <c r="Y14" s="37"/>
      <c r="Z14" s="53"/>
    </row>
    <row r="15" spans="1:26" ht="14.45" customHeight="1" x14ac:dyDescent="0.2">
      <c r="A15" s="30" t="s">
        <v>122</v>
      </c>
      <c r="B15" s="29"/>
      <c r="C15" s="70"/>
      <c r="D15" s="49"/>
      <c r="E15" s="49"/>
      <c r="F15" s="49"/>
      <c r="G15" s="49"/>
      <c r="H15" s="49"/>
      <c r="I15" s="49"/>
      <c r="J15" s="49"/>
      <c r="K15" s="49"/>
      <c r="L15" s="49"/>
      <c r="M15" s="49"/>
      <c r="N15" s="49"/>
      <c r="O15" s="49"/>
      <c r="P15" s="49"/>
      <c r="Q15" s="49"/>
      <c r="R15" s="49"/>
      <c r="S15" s="49"/>
      <c r="T15" s="49"/>
      <c r="U15" s="49"/>
      <c r="V15" s="49"/>
      <c r="W15" s="38"/>
      <c r="X15" s="39"/>
      <c r="Y15" s="40"/>
      <c r="Z15" s="53"/>
    </row>
    <row r="16" spans="1:26" ht="14.45" customHeight="1" x14ac:dyDescent="0.2">
      <c r="A16" s="28" t="s">
        <v>30</v>
      </c>
      <c r="B16" s="31" t="s">
        <v>39</v>
      </c>
      <c r="C16" s="67"/>
      <c r="D16" s="68"/>
      <c r="E16" s="68"/>
      <c r="F16" s="68"/>
      <c r="G16" s="68"/>
      <c r="H16" s="68"/>
      <c r="I16" s="68"/>
      <c r="J16" s="68"/>
      <c r="K16" s="68"/>
      <c r="L16" s="69"/>
      <c r="M16" s="69"/>
      <c r="N16" s="69"/>
      <c r="O16" s="69"/>
      <c r="P16" s="69"/>
      <c r="Q16" s="69"/>
      <c r="R16" s="69"/>
      <c r="S16" s="69"/>
      <c r="T16" s="69"/>
      <c r="U16" s="69"/>
      <c r="V16" s="69"/>
      <c r="W16" s="79">
        <f>SUM(C16:V16)</f>
        <v>0</v>
      </c>
      <c r="X16" s="73" t="e">
        <f>W16/C5</f>
        <v>#DIV/0!</v>
      </c>
      <c r="Y16" s="36"/>
      <c r="Z16" s="53"/>
    </row>
    <row r="17" spans="1:26" ht="127.5" x14ac:dyDescent="0.2">
      <c r="A17" s="28" t="s">
        <v>31</v>
      </c>
      <c r="B17" s="29" t="s">
        <v>170</v>
      </c>
      <c r="C17" s="67"/>
      <c r="D17" s="68"/>
      <c r="E17" s="68"/>
      <c r="F17" s="68"/>
      <c r="G17" s="68"/>
      <c r="H17" s="68"/>
      <c r="I17" s="68"/>
      <c r="J17" s="68"/>
      <c r="K17" s="68"/>
      <c r="L17" s="68"/>
      <c r="M17" s="68"/>
      <c r="N17" s="68"/>
      <c r="O17" s="68"/>
      <c r="P17" s="68"/>
      <c r="Q17" s="68"/>
      <c r="R17" s="68"/>
      <c r="S17" s="68"/>
      <c r="T17" s="68"/>
      <c r="U17" s="68"/>
      <c r="V17" s="68"/>
      <c r="W17" s="79">
        <f>SUM(C17:V17)</f>
        <v>0</v>
      </c>
      <c r="X17" s="73" t="e">
        <f>W17/C5</f>
        <v>#DIV/0!</v>
      </c>
      <c r="Y17" s="36"/>
      <c r="Z17" s="53"/>
    </row>
    <row r="18" spans="1:26" ht="25.9" customHeight="1" x14ac:dyDescent="0.2">
      <c r="A18" s="28" t="s">
        <v>32</v>
      </c>
      <c r="B18" s="29" t="s">
        <v>53</v>
      </c>
      <c r="C18" s="71"/>
      <c r="D18" s="71"/>
      <c r="E18" s="71"/>
      <c r="F18" s="71"/>
      <c r="G18" s="71"/>
      <c r="H18" s="71"/>
      <c r="I18" s="71"/>
      <c r="J18" s="72"/>
      <c r="K18" s="71"/>
      <c r="L18" s="71"/>
      <c r="M18" s="71"/>
      <c r="N18" s="71"/>
      <c r="O18" s="72"/>
      <c r="P18" s="71"/>
      <c r="Q18" s="71"/>
      <c r="R18" s="71"/>
      <c r="S18" s="71"/>
      <c r="T18" s="72"/>
      <c r="U18" s="71"/>
      <c r="V18" s="71"/>
      <c r="W18" s="79">
        <v>0</v>
      </c>
      <c r="X18" s="73" t="e">
        <f>W18/C5</f>
        <v>#DIV/0!</v>
      </c>
      <c r="Y18" s="36"/>
      <c r="Z18" s="53"/>
    </row>
    <row r="19" spans="1:26" ht="14.25" hidden="1" x14ac:dyDescent="0.2">
      <c r="A19" s="32"/>
      <c r="B19" s="33" t="s">
        <v>103</v>
      </c>
      <c r="C19" s="80">
        <f>SUM(C16:C18)</f>
        <v>0</v>
      </c>
      <c r="D19" s="81">
        <f t="shared" ref="D19:V19" si="0">SUM(D16:D18)</f>
        <v>0</v>
      </c>
      <c r="E19" s="81">
        <f t="shared" si="0"/>
        <v>0</v>
      </c>
      <c r="F19" s="81">
        <f t="shared" si="0"/>
        <v>0</v>
      </c>
      <c r="G19" s="81">
        <f t="shared" si="0"/>
        <v>0</v>
      </c>
      <c r="H19" s="81">
        <f t="shared" si="0"/>
        <v>0</v>
      </c>
      <c r="I19" s="81">
        <f t="shared" si="0"/>
        <v>0</v>
      </c>
      <c r="J19" s="81">
        <f t="shared" si="0"/>
        <v>0</v>
      </c>
      <c r="K19" s="81">
        <f t="shared" si="0"/>
        <v>0</v>
      </c>
      <c r="L19" s="81">
        <f t="shared" si="0"/>
        <v>0</v>
      </c>
      <c r="M19" s="81">
        <f t="shared" si="0"/>
        <v>0</v>
      </c>
      <c r="N19" s="81">
        <f t="shared" si="0"/>
        <v>0</v>
      </c>
      <c r="O19" s="81">
        <f t="shared" si="0"/>
        <v>0</v>
      </c>
      <c r="P19" s="81">
        <f t="shared" si="0"/>
        <v>0</v>
      </c>
      <c r="Q19" s="81">
        <f t="shared" si="0"/>
        <v>0</v>
      </c>
      <c r="R19" s="81">
        <f t="shared" si="0"/>
        <v>0</v>
      </c>
      <c r="S19" s="81">
        <f t="shared" si="0"/>
        <v>0</v>
      </c>
      <c r="T19" s="81">
        <f t="shared" si="0"/>
        <v>0</v>
      </c>
      <c r="U19" s="81">
        <f t="shared" si="0"/>
        <v>0</v>
      </c>
      <c r="V19" s="82">
        <f t="shared" si="0"/>
        <v>0</v>
      </c>
      <c r="W19" s="42"/>
      <c r="X19" s="43"/>
      <c r="Y19" s="84"/>
      <c r="Z19" s="53"/>
    </row>
    <row r="20" spans="1:26" ht="14.25" x14ac:dyDescent="0.2">
      <c r="A20" s="28" t="s">
        <v>33</v>
      </c>
      <c r="B20" s="31" t="s">
        <v>42</v>
      </c>
      <c r="C20" s="44">
        <f>IF(C19=2,1,0)</f>
        <v>0</v>
      </c>
      <c r="D20" s="45">
        <f t="shared" ref="D20:V20" si="1">IF(D19=2,1,0)</f>
        <v>0</v>
      </c>
      <c r="E20" s="45">
        <f t="shared" si="1"/>
        <v>0</v>
      </c>
      <c r="F20" s="45">
        <f t="shared" si="1"/>
        <v>0</v>
      </c>
      <c r="G20" s="45">
        <f t="shared" si="1"/>
        <v>0</v>
      </c>
      <c r="H20" s="45">
        <f t="shared" si="1"/>
        <v>0</v>
      </c>
      <c r="I20" s="45">
        <f t="shared" si="1"/>
        <v>0</v>
      </c>
      <c r="J20" s="45">
        <f t="shared" si="1"/>
        <v>0</v>
      </c>
      <c r="K20" s="45">
        <f t="shared" si="1"/>
        <v>0</v>
      </c>
      <c r="L20" s="45">
        <f t="shared" si="1"/>
        <v>0</v>
      </c>
      <c r="M20" s="45">
        <f t="shared" si="1"/>
        <v>0</v>
      </c>
      <c r="N20" s="45">
        <f t="shared" si="1"/>
        <v>0</v>
      </c>
      <c r="O20" s="45">
        <f t="shared" si="1"/>
        <v>0</v>
      </c>
      <c r="P20" s="45">
        <f t="shared" si="1"/>
        <v>0</v>
      </c>
      <c r="Q20" s="45">
        <f t="shared" si="1"/>
        <v>0</v>
      </c>
      <c r="R20" s="45">
        <f t="shared" si="1"/>
        <v>0</v>
      </c>
      <c r="S20" s="45">
        <f t="shared" si="1"/>
        <v>0</v>
      </c>
      <c r="T20" s="45">
        <f t="shared" si="1"/>
        <v>0</v>
      </c>
      <c r="U20" s="45">
        <f t="shared" si="1"/>
        <v>0</v>
      </c>
      <c r="V20" s="46">
        <f t="shared" si="1"/>
        <v>0</v>
      </c>
      <c r="W20" s="79">
        <f>SUM(C20:V20)</f>
        <v>0</v>
      </c>
      <c r="X20" s="73" t="e">
        <f>W20/C5</f>
        <v>#DIV/0!</v>
      </c>
      <c r="Y20" s="41"/>
      <c r="Z20" s="53"/>
    </row>
    <row r="21" spans="1:26" ht="191.25" x14ac:dyDescent="0.2">
      <c r="A21" s="34"/>
      <c r="B21" s="35" t="s">
        <v>63</v>
      </c>
      <c r="C21" s="332"/>
      <c r="D21" s="333"/>
      <c r="E21" s="333"/>
      <c r="F21" s="333"/>
      <c r="G21" s="333"/>
      <c r="H21" s="333"/>
      <c r="I21" s="333"/>
      <c r="J21" s="333"/>
      <c r="K21" s="333"/>
      <c r="L21" s="331"/>
      <c r="M21" s="331"/>
      <c r="N21" s="331"/>
      <c r="O21" s="331"/>
      <c r="P21" s="331"/>
      <c r="Q21" s="331"/>
      <c r="R21" s="331"/>
      <c r="S21" s="331"/>
      <c r="T21" s="331"/>
      <c r="U21" s="331"/>
      <c r="V21" s="334"/>
      <c r="W21" s="37"/>
      <c r="X21" s="37"/>
      <c r="Y21" s="37"/>
      <c r="Z21" s="53"/>
    </row>
    <row r="22" spans="1:26" ht="14.25" x14ac:dyDescent="0.2">
      <c r="A22" s="75"/>
      <c r="B22" s="39"/>
      <c r="C22" s="83"/>
      <c r="D22" s="83"/>
      <c r="E22" s="83"/>
      <c r="F22" s="83"/>
      <c r="G22" s="83"/>
      <c r="H22" s="83"/>
      <c r="I22" s="83"/>
      <c r="J22" s="83"/>
      <c r="K22" s="83"/>
      <c r="L22" s="83"/>
      <c r="M22" s="83"/>
      <c r="N22" s="83"/>
      <c r="O22" s="83"/>
      <c r="P22" s="83"/>
      <c r="Q22" s="83"/>
      <c r="R22" s="83"/>
      <c r="S22" s="83"/>
      <c r="T22" s="83"/>
      <c r="U22" s="83"/>
      <c r="V22" s="83"/>
      <c r="W22" s="76"/>
      <c r="X22" s="77"/>
      <c r="Y22" s="76"/>
      <c r="Z22" s="53"/>
    </row>
    <row r="23" spans="1:26" x14ac:dyDescent="0.25">
      <c r="A23" s="75"/>
      <c r="B23" s="39"/>
      <c r="C23" s="83"/>
      <c r="D23" s="83"/>
      <c r="E23" s="83"/>
      <c r="F23" s="83"/>
      <c r="G23" s="259"/>
      <c r="H23" s="260" t="s">
        <v>197</v>
      </c>
      <c r="I23" s="259"/>
      <c r="J23" s="83"/>
      <c r="K23" s="83"/>
      <c r="L23" s="83"/>
      <c r="M23" s="83"/>
      <c r="N23" s="83"/>
      <c r="O23" s="83"/>
      <c r="P23" s="83"/>
      <c r="Q23" s="83"/>
      <c r="R23" s="83"/>
      <c r="S23" s="83"/>
      <c r="T23" s="83"/>
      <c r="U23" s="83"/>
      <c r="V23" s="83"/>
      <c r="W23" s="76"/>
      <c r="X23" s="77"/>
      <c r="Y23" s="76"/>
      <c r="Z23" s="53"/>
    </row>
    <row r="24" spans="1:26" ht="14.25" x14ac:dyDescent="0.2">
      <c r="A24" s="75"/>
      <c r="B24" s="39"/>
      <c r="C24" s="83"/>
      <c r="D24" s="83"/>
      <c r="E24" s="83"/>
      <c r="F24" s="83"/>
      <c r="G24" s="83"/>
      <c r="H24" s="83"/>
      <c r="I24" s="83"/>
      <c r="J24" s="83"/>
      <c r="K24" s="83"/>
      <c r="L24" s="83"/>
      <c r="M24" s="83"/>
      <c r="N24" s="83"/>
      <c r="O24" s="83"/>
      <c r="P24" s="83"/>
      <c r="Q24" s="83"/>
      <c r="R24" s="83"/>
      <c r="S24" s="83"/>
      <c r="T24" s="83"/>
      <c r="U24" s="83"/>
      <c r="V24" s="83"/>
      <c r="W24" s="76"/>
      <c r="X24" s="77"/>
      <c r="Y24" s="76"/>
      <c r="Z24" s="53"/>
    </row>
    <row r="25" spans="1:26" ht="14.25" x14ac:dyDescent="0.2">
      <c r="A25" s="75"/>
      <c r="B25" s="75"/>
      <c r="C25" s="83"/>
      <c r="D25" s="83"/>
      <c r="E25" s="83"/>
      <c r="F25" s="83"/>
      <c r="G25" s="83"/>
      <c r="H25" s="83"/>
      <c r="I25" s="83"/>
      <c r="J25" s="83"/>
      <c r="K25" s="83"/>
      <c r="L25" s="83"/>
      <c r="M25" s="83"/>
      <c r="N25" s="83"/>
      <c r="O25" s="83"/>
      <c r="P25" s="83"/>
      <c r="Q25" s="83"/>
      <c r="R25" s="83"/>
      <c r="S25" s="83"/>
      <c r="T25" s="83"/>
      <c r="U25" s="83"/>
      <c r="V25" s="83"/>
      <c r="W25" s="76"/>
      <c r="X25" s="77"/>
      <c r="Y25" s="75"/>
      <c r="Z25" s="53"/>
    </row>
    <row r="26" spans="1:26" ht="14.25" hidden="1" x14ac:dyDescent="0.2">
      <c r="A26" s="21"/>
      <c r="B26" s="22"/>
      <c r="C26" s="7"/>
      <c r="D26" s="7"/>
      <c r="E26" s="7"/>
      <c r="F26" s="7"/>
      <c r="G26" s="7"/>
      <c r="H26" s="7"/>
      <c r="I26" s="7"/>
      <c r="J26" s="7"/>
      <c r="K26" s="7"/>
      <c r="L26" s="7"/>
      <c r="M26" s="7"/>
      <c r="N26" s="7"/>
      <c r="O26" s="7"/>
      <c r="P26" s="7"/>
      <c r="Q26" s="7"/>
      <c r="R26" s="7"/>
      <c r="S26" s="7"/>
      <c r="T26" s="7"/>
      <c r="U26" s="7"/>
      <c r="V26" s="7"/>
      <c r="W26" s="20"/>
      <c r="X26" s="17"/>
      <c r="Y26" s="20"/>
    </row>
    <row r="27" spans="1:26" ht="108.6" hidden="1" customHeight="1" x14ac:dyDescent="0.2">
      <c r="A27" s="21"/>
      <c r="B27" s="22"/>
      <c r="C27" s="7"/>
      <c r="D27" s="7"/>
      <c r="E27" s="7"/>
      <c r="F27" s="7"/>
      <c r="G27" s="7"/>
      <c r="H27" s="7"/>
      <c r="I27" s="7"/>
      <c r="J27" s="7"/>
      <c r="K27" s="7"/>
      <c r="L27" s="7"/>
      <c r="M27" s="7"/>
      <c r="N27" s="7"/>
      <c r="O27" s="7"/>
      <c r="P27" s="7"/>
      <c r="Q27" s="7"/>
      <c r="R27" s="7"/>
      <c r="S27" s="7"/>
      <c r="T27" s="7"/>
      <c r="U27" s="7"/>
      <c r="V27" s="7"/>
      <c r="W27" s="20"/>
      <c r="X27" s="17"/>
      <c r="Y27" s="20"/>
    </row>
    <row r="28" spans="1:26" ht="31.9" hidden="1" customHeight="1" x14ac:dyDescent="0.2">
      <c r="A28" s="21"/>
      <c r="B28" s="22"/>
      <c r="C28" s="7"/>
      <c r="D28" s="7"/>
      <c r="E28" s="7"/>
      <c r="F28" s="7"/>
      <c r="G28" s="7"/>
      <c r="H28" s="7"/>
      <c r="I28" s="7"/>
      <c r="J28" s="7"/>
      <c r="K28" s="7"/>
      <c r="L28" s="7"/>
      <c r="M28" s="7"/>
      <c r="N28" s="7"/>
      <c r="O28" s="7"/>
      <c r="P28" s="7"/>
      <c r="Q28" s="7"/>
      <c r="R28" s="7"/>
      <c r="S28" s="7"/>
      <c r="T28" s="7"/>
      <c r="U28" s="7"/>
      <c r="V28" s="7"/>
      <c r="W28" s="20"/>
      <c r="X28" s="17"/>
      <c r="Y28" s="20"/>
    </row>
    <row r="29" spans="1:26" ht="14.25" hidden="1" x14ac:dyDescent="0.2">
      <c r="A29" s="23"/>
      <c r="B29" s="23"/>
      <c r="C29" s="7"/>
      <c r="D29" s="7"/>
      <c r="E29" s="7"/>
      <c r="F29" s="7"/>
      <c r="G29" s="7"/>
      <c r="H29" s="7"/>
      <c r="I29" s="7"/>
      <c r="J29" s="7"/>
      <c r="K29" s="7"/>
      <c r="L29" s="7"/>
      <c r="M29" s="7"/>
      <c r="N29" s="7"/>
      <c r="O29" s="7"/>
      <c r="P29" s="7"/>
      <c r="Q29" s="7"/>
      <c r="R29" s="7"/>
      <c r="S29" s="7"/>
      <c r="T29" s="7"/>
      <c r="U29" s="7"/>
      <c r="V29" s="7"/>
      <c r="W29" s="20"/>
      <c r="X29" s="17"/>
      <c r="Y29" s="20"/>
    </row>
    <row r="30" spans="1:26" ht="27" hidden="1" customHeight="1" x14ac:dyDescent="0.2">
      <c r="A30" s="21"/>
      <c r="B30" s="21"/>
      <c r="C30" s="7"/>
      <c r="D30" s="7"/>
      <c r="E30" s="7"/>
      <c r="F30" s="7"/>
      <c r="G30" s="7"/>
      <c r="H30" s="7"/>
      <c r="I30" s="7"/>
      <c r="J30" s="7"/>
      <c r="K30" s="7"/>
      <c r="L30" s="7"/>
      <c r="M30" s="7"/>
      <c r="N30" s="7"/>
      <c r="O30" s="7"/>
      <c r="P30" s="7"/>
      <c r="Q30" s="7"/>
      <c r="R30" s="7"/>
      <c r="S30" s="7"/>
      <c r="T30" s="7"/>
      <c r="U30" s="7"/>
      <c r="V30" s="7"/>
      <c r="W30" s="20"/>
      <c r="X30" s="17"/>
      <c r="Y30" s="20"/>
    </row>
    <row r="31" spans="1:26" ht="14.25" hidden="1" x14ac:dyDescent="0.2">
      <c r="A31" s="21"/>
      <c r="B31" s="22"/>
      <c r="C31" s="7"/>
      <c r="D31" s="7"/>
      <c r="E31" s="7"/>
      <c r="F31" s="7"/>
      <c r="G31" s="7"/>
      <c r="H31" s="7"/>
      <c r="I31" s="7"/>
      <c r="J31" s="7"/>
      <c r="K31" s="7"/>
      <c r="L31" s="7"/>
      <c r="M31" s="7"/>
      <c r="N31" s="7"/>
      <c r="O31" s="7"/>
      <c r="P31" s="7"/>
      <c r="Q31" s="7"/>
      <c r="R31" s="7"/>
      <c r="S31" s="7"/>
      <c r="T31" s="7"/>
      <c r="U31" s="7"/>
      <c r="V31" s="7"/>
      <c r="W31" s="20"/>
      <c r="X31" s="17"/>
      <c r="Y31" s="20"/>
    </row>
    <row r="32" spans="1:26" ht="14.25" hidden="1" x14ac:dyDescent="0.2">
      <c r="A32" s="21"/>
      <c r="B32" s="21"/>
      <c r="C32" s="24"/>
      <c r="D32" s="24"/>
      <c r="E32" s="24"/>
      <c r="F32" s="24"/>
      <c r="G32" s="24"/>
      <c r="H32" s="24"/>
      <c r="I32" s="24"/>
      <c r="J32" s="24"/>
      <c r="K32" s="24"/>
      <c r="L32" s="24"/>
      <c r="M32" s="24"/>
      <c r="N32" s="24"/>
      <c r="O32" s="24"/>
      <c r="P32" s="24"/>
      <c r="Q32" s="24"/>
      <c r="R32" s="24"/>
      <c r="S32" s="24"/>
      <c r="T32" s="24"/>
      <c r="U32" s="24"/>
      <c r="V32" s="24"/>
      <c r="W32" s="20"/>
      <c r="X32" s="17"/>
      <c r="Y32" s="20"/>
    </row>
    <row r="33" spans="1:25" ht="14.25" hidden="1" x14ac:dyDescent="0.2">
      <c r="A33" s="21"/>
      <c r="B33" s="21"/>
      <c r="C33" s="7"/>
      <c r="D33" s="7"/>
      <c r="E33" s="7"/>
      <c r="F33" s="7"/>
      <c r="G33" s="7"/>
      <c r="H33" s="7"/>
      <c r="I33" s="7"/>
      <c r="J33" s="7"/>
      <c r="K33" s="7"/>
      <c r="L33" s="7"/>
      <c r="M33" s="7"/>
      <c r="N33" s="7"/>
      <c r="O33" s="7"/>
      <c r="P33" s="7"/>
      <c r="Q33" s="7"/>
      <c r="R33" s="7"/>
      <c r="S33" s="7"/>
      <c r="T33" s="7"/>
      <c r="U33" s="7"/>
      <c r="V33" s="7"/>
      <c r="W33" s="20"/>
      <c r="X33" s="20"/>
      <c r="Y33" s="20"/>
    </row>
    <row r="34" spans="1:25" ht="14.25" hidden="1" x14ac:dyDescent="0.2">
      <c r="A34" s="27"/>
      <c r="B34" s="6"/>
      <c r="C34" s="7"/>
      <c r="D34" s="7"/>
      <c r="E34" s="7"/>
      <c r="F34" s="7"/>
      <c r="G34" s="7"/>
      <c r="H34" s="7"/>
      <c r="I34" s="7"/>
      <c r="J34" s="7"/>
      <c r="K34" s="7"/>
      <c r="L34" s="7"/>
      <c r="M34" s="7"/>
      <c r="N34" s="7"/>
      <c r="O34" s="7"/>
      <c r="P34" s="7"/>
      <c r="Q34" s="7"/>
      <c r="R34" s="7"/>
      <c r="S34" s="7"/>
      <c r="T34" s="7"/>
      <c r="U34" s="7"/>
      <c r="V34" s="7"/>
      <c r="W34" s="8"/>
      <c r="X34" s="4"/>
      <c r="Y34" s="7"/>
    </row>
    <row r="35" spans="1:25" s="9" customFormat="1" ht="14.25" hidden="1" x14ac:dyDescent="0.2">
      <c r="A35" s="27"/>
      <c r="B35" s="6"/>
      <c r="C35" s="7"/>
      <c r="D35" s="7"/>
      <c r="E35" s="7"/>
      <c r="F35" s="7"/>
      <c r="G35" s="7"/>
      <c r="H35" s="7"/>
      <c r="I35" s="7"/>
      <c r="J35" s="7"/>
      <c r="K35" s="7"/>
      <c r="L35" s="7"/>
      <c r="M35" s="7"/>
      <c r="N35" s="7"/>
      <c r="O35" s="7"/>
      <c r="P35" s="7"/>
      <c r="Q35" s="7"/>
      <c r="R35" s="7"/>
      <c r="S35" s="7"/>
      <c r="T35" s="7"/>
      <c r="U35" s="7"/>
      <c r="V35" s="7"/>
      <c r="W35" s="8"/>
      <c r="X35" s="4"/>
      <c r="Y35" s="7"/>
    </row>
    <row r="36" spans="1:25" s="9" customFormat="1" ht="14.25" hidden="1" x14ac:dyDescent="0.2">
      <c r="A36" s="27"/>
      <c r="B36" s="6"/>
      <c r="C36" s="7"/>
      <c r="D36" s="7"/>
      <c r="E36" s="7"/>
      <c r="F36" s="7"/>
      <c r="G36" s="7"/>
      <c r="H36" s="7"/>
      <c r="I36" s="7"/>
      <c r="J36" s="7"/>
      <c r="K36" s="7"/>
      <c r="L36" s="7"/>
      <c r="M36" s="7"/>
      <c r="N36" s="7"/>
      <c r="O36" s="7"/>
      <c r="P36" s="7"/>
      <c r="Q36" s="7"/>
      <c r="R36" s="7"/>
      <c r="S36" s="7"/>
      <c r="T36" s="7"/>
      <c r="U36" s="7"/>
      <c r="V36" s="7"/>
      <c r="W36" s="8"/>
      <c r="X36" s="4"/>
      <c r="Y36" s="7"/>
    </row>
    <row r="37" spans="1:25" s="9" customFormat="1" ht="14.25" hidden="1" x14ac:dyDescent="0.2">
      <c r="A37" s="27"/>
      <c r="B37" s="6"/>
      <c r="C37" s="7"/>
      <c r="D37" s="7"/>
      <c r="E37" s="7"/>
      <c r="F37" s="7"/>
      <c r="G37" s="7"/>
      <c r="H37" s="7"/>
      <c r="I37" s="7"/>
      <c r="J37" s="7"/>
      <c r="K37" s="7"/>
      <c r="L37" s="7"/>
      <c r="M37" s="7"/>
      <c r="N37" s="7"/>
      <c r="O37" s="7"/>
      <c r="P37" s="7"/>
      <c r="Q37" s="7"/>
      <c r="R37" s="7"/>
      <c r="S37" s="7"/>
      <c r="T37" s="7"/>
      <c r="U37" s="7"/>
      <c r="V37" s="7"/>
      <c r="W37" s="8"/>
      <c r="X37" s="4"/>
      <c r="Y37" s="7"/>
    </row>
    <row r="38" spans="1:25" s="9" customFormat="1" ht="14.25" hidden="1" x14ac:dyDescent="0.2">
      <c r="A38" s="27"/>
      <c r="B38" s="6"/>
      <c r="C38" s="7"/>
      <c r="D38" s="7"/>
      <c r="E38" s="7"/>
      <c r="F38" s="7"/>
      <c r="G38" s="7"/>
      <c r="H38" s="7"/>
      <c r="I38" s="7"/>
      <c r="J38" s="7"/>
      <c r="K38" s="7"/>
      <c r="L38" s="7"/>
      <c r="M38" s="7"/>
      <c r="N38" s="7"/>
      <c r="O38" s="7"/>
      <c r="P38" s="7"/>
      <c r="Q38" s="7"/>
      <c r="R38" s="7"/>
      <c r="S38" s="7"/>
      <c r="T38" s="7"/>
      <c r="U38" s="7"/>
      <c r="V38" s="7"/>
      <c r="W38" s="8"/>
      <c r="X38" s="4"/>
      <c r="Y38" s="7"/>
    </row>
    <row r="39" spans="1:25" s="9" customFormat="1" ht="14.25" hidden="1" x14ac:dyDescent="0.2">
      <c r="A39" s="27"/>
      <c r="B39" s="27"/>
      <c r="C39" s="10"/>
      <c r="D39" s="10"/>
      <c r="E39" s="10"/>
      <c r="F39" s="10"/>
      <c r="G39" s="10"/>
      <c r="H39" s="10"/>
      <c r="I39" s="10"/>
      <c r="J39" s="10"/>
      <c r="K39" s="10"/>
      <c r="L39" s="10"/>
      <c r="M39" s="10"/>
      <c r="N39" s="10"/>
      <c r="O39" s="10"/>
      <c r="P39" s="10"/>
      <c r="Q39" s="10"/>
      <c r="R39" s="10"/>
      <c r="S39" s="10"/>
      <c r="T39" s="10"/>
      <c r="U39" s="10"/>
      <c r="V39" s="10"/>
      <c r="W39" s="8"/>
      <c r="X39" s="4"/>
      <c r="Y39" s="7"/>
    </row>
    <row r="40" spans="1:25" s="9" customFormat="1" ht="14.25" hidden="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row r="41" spans="1:25" s="9" customFormat="1" ht="15" hidden="1" customHeight="1" x14ac:dyDescent="0.2">
      <c r="A41" s="27"/>
      <c r="B41" s="6"/>
      <c r="C41" s="7"/>
      <c r="D41" s="7"/>
      <c r="E41" s="7"/>
      <c r="F41" s="7"/>
      <c r="G41" s="7"/>
      <c r="H41" s="7"/>
      <c r="I41" s="7"/>
      <c r="J41" s="7"/>
      <c r="K41" s="7"/>
      <c r="L41" s="7"/>
      <c r="M41" s="7"/>
      <c r="N41" s="7"/>
      <c r="O41" s="7"/>
      <c r="P41" s="7"/>
      <c r="Q41" s="7"/>
      <c r="R41" s="7"/>
      <c r="S41" s="7"/>
      <c r="T41" s="7"/>
      <c r="U41" s="7"/>
      <c r="V41" s="7"/>
      <c r="W41" s="8"/>
      <c r="X41" s="5"/>
      <c r="Y41" s="7"/>
    </row>
    <row r="42" spans="1:25" s="9" customFormat="1" ht="14.25" hidden="1" x14ac:dyDescent="0.2">
      <c r="A42" s="27"/>
      <c r="B42" s="6"/>
      <c r="C42" s="7"/>
      <c r="D42" s="7"/>
      <c r="E42" s="7"/>
      <c r="F42" s="7"/>
      <c r="G42" s="7"/>
      <c r="H42" s="7"/>
      <c r="I42" s="7"/>
      <c r="J42" s="7"/>
      <c r="K42" s="7"/>
      <c r="L42" s="7"/>
      <c r="M42" s="7"/>
      <c r="N42" s="7"/>
      <c r="O42" s="7"/>
      <c r="P42" s="7"/>
      <c r="Q42" s="7"/>
      <c r="R42" s="7"/>
      <c r="S42" s="7"/>
      <c r="T42" s="7"/>
      <c r="U42" s="7"/>
      <c r="V42" s="7"/>
      <c r="W42" s="8"/>
      <c r="X42" s="5"/>
      <c r="Y42" s="7"/>
    </row>
    <row r="43" spans="1:25" s="9" customFormat="1" ht="14.25" hidden="1" x14ac:dyDescent="0.2">
      <c r="A43" s="27"/>
      <c r="B43" s="6"/>
      <c r="C43" s="7"/>
      <c r="D43" s="7"/>
      <c r="E43" s="7"/>
      <c r="F43" s="7"/>
      <c r="G43" s="7"/>
      <c r="H43" s="7"/>
      <c r="I43" s="7"/>
      <c r="J43" s="7"/>
      <c r="K43" s="7"/>
      <c r="L43" s="7"/>
      <c r="M43" s="7"/>
      <c r="N43" s="7"/>
      <c r="O43" s="7"/>
      <c r="P43" s="7"/>
      <c r="Q43" s="7"/>
      <c r="R43" s="7"/>
      <c r="S43" s="7"/>
      <c r="T43" s="7"/>
      <c r="U43" s="7"/>
      <c r="V43" s="7"/>
      <c r="W43" s="8"/>
      <c r="X43" s="5"/>
      <c r="Y43" s="7"/>
    </row>
    <row r="44" spans="1:25" s="9" customFormat="1" ht="14.25" hidden="1" x14ac:dyDescent="0.2">
      <c r="A44" s="27"/>
      <c r="B44" s="6"/>
      <c r="C44" s="7"/>
      <c r="D44" s="7"/>
      <c r="E44" s="7"/>
      <c r="F44" s="7"/>
      <c r="G44" s="7"/>
      <c r="H44" s="7"/>
      <c r="I44" s="7"/>
      <c r="J44" s="7"/>
      <c r="K44" s="7"/>
      <c r="L44" s="7"/>
      <c r="M44" s="7"/>
      <c r="N44" s="7"/>
      <c r="O44" s="7"/>
      <c r="P44" s="7"/>
      <c r="Q44" s="7"/>
      <c r="R44" s="7"/>
      <c r="S44" s="7"/>
      <c r="T44" s="7"/>
      <c r="U44" s="7"/>
      <c r="V44" s="7"/>
      <c r="W44" s="8"/>
      <c r="X44" s="5"/>
      <c r="Y44" s="7"/>
    </row>
    <row r="45" spans="1:25" s="9" customFormat="1" ht="28.15" hidden="1" customHeight="1" x14ac:dyDescent="0.2">
      <c r="A45" s="27"/>
      <c r="B45" s="6"/>
      <c r="C45" s="8"/>
      <c r="D45" s="8"/>
      <c r="E45" s="8"/>
      <c r="F45" s="8"/>
      <c r="G45" s="8"/>
      <c r="H45" s="8"/>
      <c r="I45" s="8"/>
      <c r="J45" s="8"/>
      <c r="K45" s="8"/>
      <c r="L45" s="8"/>
      <c r="M45" s="8"/>
      <c r="N45" s="8"/>
      <c r="O45" s="8"/>
      <c r="P45" s="8"/>
      <c r="Q45" s="8"/>
      <c r="R45" s="8"/>
      <c r="S45" s="8"/>
      <c r="T45" s="8"/>
      <c r="U45" s="8"/>
      <c r="V45" s="8"/>
      <c r="W45" s="8"/>
      <c r="X45" s="4"/>
      <c r="Y45" s="8"/>
    </row>
    <row r="46" spans="1:25" s="9" customFormat="1" ht="30.6" customHeight="1" x14ac:dyDescent="0.2">
      <c r="A46" s="27"/>
      <c r="B46" s="6"/>
      <c r="C46" s="8"/>
      <c r="D46" s="8"/>
      <c r="E46" s="8"/>
      <c r="F46" s="8"/>
      <c r="G46" s="8"/>
      <c r="H46" s="8"/>
      <c r="I46" s="8"/>
      <c r="J46" s="8"/>
      <c r="K46" s="8"/>
      <c r="L46" s="8"/>
      <c r="M46" s="8"/>
      <c r="N46" s="8"/>
      <c r="O46" s="8"/>
      <c r="P46" s="8"/>
      <c r="Q46" s="8"/>
      <c r="R46" s="8"/>
      <c r="S46" s="8"/>
      <c r="T46" s="8"/>
      <c r="U46" s="8"/>
      <c r="V46" s="8"/>
      <c r="W46" s="8"/>
      <c r="X46" s="4"/>
      <c r="Y46" s="8"/>
    </row>
    <row r="47" spans="1:25" s="9" customFormat="1" ht="14.25" x14ac:dyDescent="0.2">
      <c r="A47" s="27"/>
      <c r="B47" s="6"/>
      <c r="C47" s="7"/>
      <c r="D47" s="7"/>
      <c r="E47" s="7"/>
      <c r="F47" s="7"/>
      <c r="G47" s="7"/>
      <c r="H47" s="7"/>
      <c r="I47" s="7"/>
      <c r="J47" s="7"/>
      <c r="K47" s="7"/>
      <c r="L47" s="7"/>
      <c r="M47" s="7"/>
      <c r="N47" s="7"/>
      <c r="O47" s="7"/>
      <c r="P47" s="7"/>
      <c r="Q47" s="7"/>
      <c r="R47" s="7"/>
      <c r="S47" s="7"/>
      <c r="T47" s="7"/>
      <c r="U47" s="7"/>
      <c r="V47" s="7"/>
      <c r="W47" s="8"/>
      <c r="X47" s="5"/>
      <c r="Y47" s="7"/>
    </row>
    <row r="48" spans="1:25" s="9" customFormat="1" ht="31.15" customHeight="1" x14ac:dyDescent="0.2">
      <c r="A48" s="27"/>
      <c r="B48" s="6"/>
      <c r="C48" s="8"/>
      <c r="D48" s="8"/>
      <c r="E48" s="8"/>
      <c r="F48" s="8"/>
      <c r="G48" s="8"/>
      <c r="H48" s="8"/>
      <c r="I48" s="8"/>
      <c r="J48" s="8"/>
      <c r="K48" s="8"/>
      <c r="L48" s="8"/>
      <c r="M48" s="8"/>
      <c r="N48" s="8"/>
      <c r="O48" s="8"/>
      <c r="P48" s="8"/>
      <c r="Q48" s="8"/>
      <c r="R48" s="8"/>
      <c r="S48" s="8"/>
      <c r="T48" s="8"/>
      <c r="U48" s="8"/>
      <c r="V48" s="8"/>
      <c r="W48" s="8"/>
      <c r="X48" s="4"/>
      <c r="Y48" s="8"/>
    </row>
    <row r="49" spans="1:25" s="9" customFormat="1" ht="14.25" x14ac:dyDescent="0.2">
      <c r="A49" s="278"/>
      <c r="B49" s="278"/>
      <c r="C49" s="8"/>
      <c r="D49" s="8"/>
      <c r="E49" s="8"/>
      <c r="F49" s="8"/>
      <c r="G49" s="8"/>
      <c r="H49" s="8"/>
      <c r="I49" s="8"/>
      <c r="J49" s="8"/>
      <c r="K49" s="8"/>
      <c r="L49" s="8"/>
      <c r="M49" s="8"/>
      <c r="N49" s="8"/>
      <c r="O49" s="8"/>
      <c r="P49" s="8"/>
      <c r="Q49" s="8"/>
      <c r="R49" s="8"/>
      <c r="S49" s="8"/>
      <c r="T49" s="8"/>
      <c r="U49" s="8"/>
      <c r="V49" s="8"/>
      <c r="W49" s="8"/>
      <c r="X49" s="4"/>
      <c r="Y49" s="7"/>
    </row>
    <row r="50" spans="1:25" s="9" customFormat="1" ht="14.25" x14ac:dyDescent="0.2">
      <c r="A50" s="16"/>
      <c r="B50" s="16"/>
      <c r="C50" s="16"/>
      <c r="D50" s="16"/>
      <c r="E50" s="16"/>
      <c r="F50" s="16"/>
      <c r="G50" s="16"/>
      <c r="H50" s="16"/>
      <c r="I50" s="16"/>
      <c r="J50" s="16"/>
      <c r="K50" s="16"/>
      <c r="L50" s="16"/>
      <c r="M50" s="16"/>
      <c r="N50" s="16"/>
      <c r="O50" s="16"/>
      <c r="P50" s="16"/>
      <c r="Q50" s="16"/>
      <c r="R50" s="16"/>
      <c r="S50" s="16"/>
      <c r="T50" s="16"/>
      <c r="U50" s="16"/>
      <c r="V50" s="16"/>
      <c r="W50" s="8"/>
      <c r="X50" s="5"/>
      <c r="Y50" s="7"/>
    </row>
    <row r="51" spans="1:25" s="9" customFormat="1" ht="15" customHeight="1" x14ac:dyDescent="0.2">
      <c r="A51" s="27"/>
      <c r="B51" s="6"/>
      <c r="C51" s="7"/>
      <c r="D51" s="7"/>
      <c r="E51" s="7"/>
      <c r="F51" s="7"/>
      <c r="G51" s="7"/>
      <c r="H51" s="7"/>
      <c r="I51" s="7"/>
      <c r="J51" s="7"/>
      <c r="K51" s="7"/>
      <c r="L51" s="7"/>
      <c r="M51" s="7"/>
      <c r="N51" s="7"/>
      <c r="O51" s="7"/>
      <c r="P51" s="7"/>
      <c r="Q51" s="7"/>
      <c r="R51" s="7"/>
      <c r="S51" s="7"/>
      <c r="T51" s="7"/>
      <c r="U51" s="7"/>
      <c r="V51" s="7"/>
      <c r="W51" s="8"/>
      <c r="X51" s="5"/>
      <c r="Y51" s="7"/>
    </row>
    <row r="52" spans="1:25" s="9" customFormat="1" ht="14.25" x14ac:dyDescent="0.2">
      <c r="A52" s="27"/>
      <c r="B52" s="6"/>
      <c r="C52" s="7"/>
      <c r="D52" s="7"/>
      <c r="E52" s="7"/>
      <c r="F52" s="7"/>
      <c r="G52" s="7"/>
      <c r="H52" s="7"/>
      <c r="I52" s="7"/>
      <c r="J52" s="7"/>
      <c r="K52" s="7"/>
      <c r="L52" s="7"/>
      <c r="M52" s="7"/>
      <c r="N52" s="7"/>
      <c r="O52" s="7"/>
      <c r="P52" s="7"/>
      <c r="Q52" s="7"/>
      <c r="R52" s="7"/>
      <c r="S52" s="7"/>
      <c r="T52" s="7"/>
      <c r="U52" s="7"/>
      <c r="V52" s="7"/>
      <c r="W52" s="8"/>
      <c r="X52" s="5"/>
      <c r="Y52" s="7"/>
    </row>
    <row r="53" spans="1:25" s="9" customFormat="1" ht="14.25" x14ac:dyDescent="0.2">
      <c r="A53" s="27"/>
      <c r="B53" s="6"/>
      <c r="C53" s="7"/>
      <c r="D53" s="7"/>
      <c r="E53" s="7"/>
      <c r="F53" s="7"/>
      <c r="G53" s="7"/>
      <c r="H53" s="7"/>
      <c r="I53" s="7"/>
      <c r="J53" s="7"/>
      <c r="K53" s="7"/>
      <c r="L53" s="7"/>
      <c r="M53" s="7"/>
      <c r="N53" s="7"/>
      <c r="O53" s="7"/>
      <c r="P53" s="7"/>
      <c r="Q53" s="7"/>
      <c r="R53" s="7"/>
      <c r="S53" s="7"/>
      <c r="T53" s="7"/>
      <c r="U53" s="7"/>
      <c r="V53" s="7"/>
      <c r="W53" s="8"/>
      <c r="X53" s="5"/>
      <c r="Y53" s="7"/>
    </row>
    <row r="54" spans="1:25" s="9" customFormat="1" x14ac:dyDescent="0.2">
      <c r="A54" s="11"/>
      <c r="B54" s="12"/>
      <c r="C54" s="13"/>
      <c r="D54" s="13"/>
      <c r="E54" s="13"/>
      <c r="F54" s="13"/>
      <c r="G54" s="13"/>
      <c r="H54" s="13"/>
      <c r="I54" s="13"/>
      <c r="J54" s="13"/>
      <c r="K54" s="13"/>
      <c r="L54" s="13"/>
      <c r="M54" s="13"/>
      <c r="N54" s="13"/>
      <c r="O54" s="13"/>
      <c r="P54" s="13"/>
      <c r="Q54" s="13"/>
      <c r="R54" s="13"/>
      <c r="S54" s="13"/>
      <c r="T54" s="13"/>
      <c r="U54" s="13"/>
      <c r="V54" s="13"/>
      <c r="W54" s="14"/>
      <c r="X54" s="15"/>
      <c r="Y54" s="13"/>
    </row>
    <row r="55" spans="1:25" s="9" customFormat="1" ht="14.25" x14ac:dyDescent="0.2"/>
    <row r="56" spans="1:25" s="9" customFormat="1" ht="14.25" x14ac:dyDescent="0.2"/>
    <row r="57" spans="1:25" s="9" customFormat="1" ht="14.25" x14ac:dyDescent="0.2"/>
    <row r="58" spans="1:25" s="9" customFormat="1" ht="14.25" x14ac:dyDescent="0.2"/>
    <row r="59" spans="1:25" s="9" customFormat="1" ht="30" customHeight="1" x14ac:dyDescent="0.2"/>
    <row r="60" spans="1:25" s="9" customFormat="1" ht="34.5" customHeight="1" x14ac:dyDescent="0.2"/>
    <row r="61" spans="1:25" s="9" customFormat="1" ht="30" customHeight="1" x14ac:dyDescent="0.2"/>
    <row r="62" spans="1:25" s="9" customFormat="1" ht="29.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ht="30.75" customHeight="1" x14ac:dyDescent="0.2">
      <c r="A63" s="1"/>
      <c r="B63" s="1"/>
    </row>
    <row r="64" spans="1:25" ht="30.75" customHeight="1" x14ac:dyDescent="0.2">
      <c r="A64" s="1"/>
      <c r="B64" s="1"/>
    </row>
    <row r="65" s="1" customFormat="1" ht="30.75" customHeight="1" x14ac:dyDescent="0.2"/>
    <row r="66" s="1" customFormat="1" ht="30" customHeight="1" x14ac:dyDescent="0.2"/>
    <row r="67" s="1" customFormat="1" ht="30" customHeight="1" x14ac:dyDescent="0.2"/>
    <row r="68" s="1" customFormat="1" ht="30" customHeight="1" x14ac:dyDescent="0.2"/>
    <row r="69" s="1" customFormat="1" ht="30" customHeight="1" x14ac:dyDescent="0.2"/>
    <row r="70" s="1" customFormat="1" ht="30" customHeight="1" x14ac:dyDescent="0.2"/>
    <row r="71" s="1" customFormat="1" ht="30" customHeight="1" x14ac:dyDescent="0.2"/>
    <row r="72" s="1" customFormat="1" ht="22.5" customHeight="1" x14ac:dyDescent="0.2"/>
    <row r="73" s="1" customFormat="1" ht="32.25" customHeight="1" x14ac:dyDescent="0.2"/>
    <row r="74" s="1" customFormat="1" ht="45" customHeight="1" x14ac:dyDescent="0.2"/>
    <row r="75" s="1" customFormat="1" ht="45" customHeight="1" x14ac:dyDescent="0.2"/>
    <row r="76" s="1" customFormat="1" ht="43.5" customHeight="1" x14ac:dyDescent="0.2"/>
    <row r="77" s="1" customFormat="1" ht="28.5" customHeight="1" x14ac:dyDescent="0.2"/>
    <row r="78" s="1" customFormat="1" ht="28.5" customHeight="1" x14ac:dyDescent="0.2"/>
    <row r="79" s="1" customFormat="1" ht="32.25" customHeight="1" x14ac:dyDescent="0.2"/>
    <row r="80" s="1" customFormat="1" ht="28.5" customHeight="1" x14ac:dyDescent="0.2"/>
    <row r="81" spans="1:2" ht="28.5" customHeight="1" x14ac:dyDescent="0.2">
      <c r="A81" s="1"/>
      <c r="B81" s="1"/>
    </row>
    <row r="82" spans="1:2" ht="28.5" customHeight="1" x14ac:dyDescent="0.2">
      <c r="A82" s="1"/>
      <c r="B82" s="1"/>
    </row>
    <row r="83" spans="1:2" ht="28.5" customHeight="1" x14ac:dyDescent="0.2">
      <c r="A83" s="1"/>
      <c r="B83" s="1"/>
    </row>
    <row r="84" spans="1:2" ht="28.5" customHeight="1" x14ac:dyDescent="0.2">
      <c r="A84" s="1"/>
      <c r="B84" s="1"/>
    </row>
    <row r="85" spans="1:2" ht="42.75" customHeight="1" x14ac:dyDescent="0.2">
      <c r="A85" s="1"/>
      <c r="B85" s="1"/>
    </row>
    <row r="86" spans="1:2" ht="23.25" customHeight="1" x14ac:dyDescent="0.2">
      <c r="A86" s="1"/>
      <c r="B86" s="1"/>
    </row>
    <row r="87" spans="1:2" ht="29.25" customHeight="1" x14ac:dyDescent="0.2">
      <c r="A87" s="1"/>
      <c r="B87" s="1"/>
    </row>
    <row r="88" spans="1:2" ht="42" customHeight="1" x14ac:dyDescent="0.2">
      <c r="A88" s="1"/>
      <c r="B88" s="1"/>
    </row>
    <row r="89" spans="1:2" ht="33.75" customHeight="1" x14ac:dyDescent="0.2">
      <c r="A89" s="1"/>
      <c r="B89" s="1"/>
    </row>
    <row r="90" spans="1:2" ht="42.75" customHeight="1" x14ac:dyDescent="0.2">
      <c r="A90" s="1"/>
      <c r="B90" s="1"/>
    </row>
    <row r="91" spans="1:2" ht="30" customHeight="1" x14ac:dyDescent="0.25"/>
    <row r="92" spans="1:2" ht="38.25" customHeight="1" x14ac:dyDescent="0.25"/>
  </sheetData>
  <sheetProtection algorithmName="SHA-512" hashValue="suAB9anStIGgaeAb3Ww6uxRDJUncqwjnGw0t8Mmd+9O3pcOdotxiT2rZRpC+U2L+SXy3+j9Iy7SRWZEoUAxmng==" saltValue="ey4mI2LZbSVMUzfBAyntVQ==" spinCount="100000" sheet="1" objects="1" scenarios="1" selectLockedCells="1"/>
  <dataConsolidate/>
  <mergeCells count="5">
    <mergeCell ref="A49:B49"/>
    <mergeCell ref="A1:V2"/>
    <mergeCell ref="A4:Y4"/>
    <mergeCell ref="A5:B5"/>
    <mergeCell ref="D5:V5"/>
  </mergeCells>
  <conditionalFormatting sqref="C18:V18">
    <cfRule type="expression" dxfId="4" priority="1">
      <formula>C17=1</formula>
    </cfRule>
  </conditionalFormatting>
  <dataValidations xWindow="186" yWindow="759" count="4">
    <dataValidation type="whole" showInputMessage="1" showErrorMessage="1" sqref="C5" xr:uid="{F8E143DE-31DF-4D8E-BAA0-CB0F884E370F}">
      <formula1>0</formula1>
      <formula2>20</formula2>
    </dataValidation>
    <dataValidation allowBlank="1" showInputMessage="1" showErrorMessage="1" prompt="Complete the table using the numbers 1 and 0 where yes=1, no=0. Note: '1' cannot be entered twice for the same patient." sqref="C28:V28" xr:uid="{41FC8EE4-F9ED-41B6-9639-CAC9A247663C}"/>
    <dataValidation allowBlank="1" showErrorMessage="1" prompt="Complete the table using the numbers 1 and 0 where yes=1, no=0. Note: '1' cannot be entered twice for the same patient." sqref="C20:V20" xr:uid="{DC3428B2-C0A0-4C98-B46F-2222A963969D}"/>
    <dataValidation allowBlank="1" showErrorMessage="1" sqref="A22:G25 I22:Z25 H22 H24:H25" xr:uid="{8CFBADC3-DA31-4BC5-9072-8904AE72AF05}"/>
  </dataValidations>
  <pageMargins left="0.25" right="0.25" top="0.75" bottom="0.75" header="0.3" footer="0.3"/>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C21F-179D-442B-A2E3-F9E2AB7158F4}">
  <sheetPr>
    <pageSetUpPr fitToPage="1"/>
  </sheetPr>
  <dimension ref="A1:Z92"/>
  <sheetViews>
    <sheetView view="pageBreakPreview" topLeftCell="A16" zoomScaleNormal="96" zoomScaleSheetLayoutView="100" workbookViewId="0">
      <selection activeCell="C26" sqref="C26"/>
    </sheetView>
  </sheetViews>
  <sheetFormatPr defaultColWidth="9.140625" defaultRowHeight="15" x14ac:dyDescent="0.25"/>
  <cols>
    <col min="1" max="1" width="2" style="2" customWidth="1"/>
    <col min="2" max="2" width="39.140625" style="3" customWidth="1"/>
    <col min="3" max="22" width="5.7109375" style="1" customWidth="1"/>
    <col min="23" max="23" width="15.28515625" style="1" bestFit="1" customWidth="1"/>
    <col min="24" max="24" width="13.140625" style="1" customWidth="1"/>
    <col min="25" max="25" width="14.85546875" style="1" bestFit="1" customWidth="1"/>
    <col min="26" max="16384" width="9.140625" style="1"/>
  </cols>
  <sheetData>
    <row r="1" spans="1:26" ht="14.25" customHeight="1" thickBot="1" x14ac:dyDescent="0.25">
      <c r="A1" s="279" t="s">
        <v>99</v>
      </c>
      <c r="B1" s="279"/>
      <c r="C1" s="279"/>
      <c r="D1" s="279"/>
      <c r="E1" s="279"/>
      <c r="F1" s="279"/>
      <c r="G1" s="279"/>
      <c r="H1" s="279"/>
      <c r="I1" s="279"/>
      <c r="J1" s="279"/>
      <c r="K1" s="279"/>
      <c r="L1" s="279"/>
      <c r="M1" s="279"/>
      <c r="N1" s="279"/>
      <c r="O1" s="279"/>
      <c r="P1" s="279"/>
      <c r="Q1" s="279"/>
      <c r="R1" s="279"/>
      <c r="S1" s="279"/>
      <c r="T1" s="279"/>
      <c r="U1" s="279"/>
      <c r="V1" s="279"/>
      <c r="W1" s="62"/>
      <c r="X1" s="62"/>
      <c r="Y1" s="62"/>
      <c r="Z1" s="85"/>
    </row>
    <row r="2" spans="1:26" ht="15.75" customHeight="1" thickBot="1" x14ac:dyDescent="0.25">
      <c r="A2" s="279"/>
      <c r="B2" s="279"/>
      <c r="C2" s="279"/>
      <c r="D2" s="279"/>
      <c r="E2" s="279"/>
      <c r="F2" s="279"/>
      <c r="G2" s="279"/>
      <c r="H2" s="279"/>
      <c r="I2" s="279"/>
      <c r="J2" s="279"/>
      <c r="K2" s="279"/>
      <c r="L2" s="279"/>
      <c r="M2" s="279"/>
      <c r="N2" s="279"/>
      <c r="O2" s="279"/>
      <c r="P2" s="279"/>
      <c r="Q2" s="279"/>
      <c r="R2" s="279"/>
      <c r="S2" s="279"/>
      <c r="T2" s="279"/>
      <c r="U2" s="279"/>
      <c r="V2" s="279"/>
      <c r="W2" s="63">
        <v>44197</v>
      </c>
      <c r="X2" s="64" t="s">
        <v>44</v>
      </c>
      <c r="Y2" s="65">
        <v>44198</v>
      </c>
      <c r="Z2" s="85"/>
    </row>
    <row r="3" spans="1:26" ht="15.7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52"/>
      <c r="Z3" s="52"/>
    </row>
    <row r="4" spans="1:26" ht="21" thickBot="1" x14ac:dyDescent="0.25">
      <c r="A4" s="280" t="s">
        <v>97</v>
      </c>
      <c r="B4" s="280"/>
      <c r="C4" s="280"/>
      <c r="D4" s="280"/>
      <c r="E4" s="280"/>
      <c r="F4" s="280"/>
      <c r="G4" s="280"/>
      <c r="H4" s="280"/>
      <c r="I4" s="280"/>
      <c r="J4" s="280"/>
      <c r="K4" s="280"/>
      <c r="L4" s="280"/>
      <c r="M4" s="280"/>
      <c r="N4" s="280"/>
      <c r="O4" s="280"/>
      <c r="P4" s="280"/>
      <c r="Q4" s="280"/>
      <c r="R4" s="280"/>
      <c r="S4" s="280"/>
      <c r="T4" s="280"/>
      <c r="U4" s="280"/>
      <c r="V4" s="280"/>
      <c r="W4" s="280"/>
      <c r="X4" s="280"/>
      <c r="Y4" s="280"/>
      <c r="Z4" s="53"/>
    </row>
    <row r="5" spans="1:26" ht="15.75" customHeight="1" thickBot="1" x14ac:dyDescent="0.25">
      <c r="A5" s="281" t="s">
        <v>117</v>
      </c>
      <c r="B5" s="282"/>
      <c r="C5" s="66"/>
      <c r="D5" s="283" t="s">
        <v>188</v>
      </c>
      <c r="E5" s="284"/>
      <c r="F5" s="284"/>
      <c r="G5" s="284"/>
      <c r="H5" s="284"/>
      <c r="I5" s="284"/>
      <c r="J5" s="284"/>
      <c r="K5" s="284"/>
      <c r="L5" s="284"/>
      <c r="M5" s="284"/>
      <c r="N5" s="284"/>
      <c r="O5" s="284"/>
      <c r="P5" s="284"/>
      <c r="Q5" s="284"/>
      <c r="R5" s="284"/>
      <c r="S5" s="284"/>
      <c r="T5" s="284"/>
      <c r="U5" s="284"/>
      <c r="V5" s="285"/>
      <c r="W5" s="60"/>
      <c r="X5" s="61"/>
      <c r="Y5" s="86"/>
      <c r="Z5" s="53"/>
    </row>
    <row r="6" spans="1:26" ht="52.15" customHeight="1" x14ac:dyDescent="0.2">
      <c r="A6" s="286"/>
      <c r="B6" s="287"/>
      <c r="C6" s="55">
        <v>1</v>
      </c>
      <c r="D6" s="56">
        <v>2</v>
      </c>
      <c r="E6" s="56">
        <v>3</v>
      </c>
      <c r="F6" s="56">
        <v>4</v>
      </c>
      <c r="G6" s="56">
        <v>5</v>
      </c>
      <c r="H6" s="56">
        <v>6</v>
      </c>
      <c r="I6" s="56">
        <v>7</v>
      </c>
      <c r="J6" s="56">
        <v>8</v>
      </c>
      <c r="K6" s="56">
        <v>9</v>
      </c>
      <c r="L6" s="56">
        <v>10</v>
      </c>
      <c r="M6" s="56">
        <v>11</v>
      </c>
      <c r="N6" s="56">
        <v>12</v>
      </c>
      <c r="O6" s="56">
        <v>13</v>
      </c>
      <c r="P6" s="56">
        <v>14</v>
      </c>
      <c r="Q6" s="56">
        <v>15</v>
      </c>
      <c r="R6" s="56">
        <v>16</v>
      </c>
      <c r="S6" s="56">
        <v>17</v>
      </c>
      <c r="T6" s="56">
        <v>18</v>
      </c>
      <c r="U6" s="56">
        <v>19</v>
      </c>
      <c r="V6" s="56">
        <v>20</v>
      </c>
      <c r="W6" s="57" t="s">
        <v>100</v>
      </c>
      <c r="X6" s="57" t="s">
        <v>109</v>
      </c>
      <c r="Y6" s="58" t="s">
        <v>45</v>
      </c>
      <c r="Z6" s="53"/>
    </row>
    <row r="7" spans="1:26" ht="15" customHeight="1" x14ac:dyDescent="0.2">
      <c r="A7" s="47" t="s">
        <v>21</v>
      </c>
      <c r="B7" s="29" t="s">
        <v>67</v>
      </c>
      <c r="C7" s="330"/>
      <c r="D7" s="331"/>
      <c r="E7" s="331"/>
      <c r="F7" s="331"/>
      <c r="G7" s="331"/>
      <c r="H7" s="331"/>
      <c r="I7" s="331"/>
      <c r="J7" s="331"/>
      <c r="K7" s="331"/>
      <c r="L7" s="331"/>
      <c r="M7" s="331"/>
      <c r="N7" s="331"/>
      <c r="O7" s="331"/>
      <c r="P7" s="331"/>
      <c r="Q7" s="331"/>
      <c r="R7" s="331"/>
      <c r="S7" s="331"/>
      <c r="T7" s="331"/>
      <c r="U7" s="331"/>
      <c r="V7" s="334"/>
      <c r="W7" s="74" t="s">
        <v>50</v>
      </c>
      <c r="X7" s="74" t="s">
        <v>50</v>
      </c>
      <c r="Y7" s="74" t="s">
        <v>50</v>
      </c>
      <c r="Z7" s="53"/>
    </row>
    <row r="8" spans="1:26" ht="25.5" customHeight="1" x14ac:dyDescent="0.2">
      <c r="A8" s="47" t="s">
        <v>23</v>
      </c>
      <c r="B8" s="29" t="s">
        <v>35</v>
      </c>
      <c r="C8" s="330"/>
      <c r="D8" s="331"/>
      <c r="E8" s="331"/>
      <c r="F8" s="331"/>
      <c r="G8" s="331"/>
      <c r="H8" s="331"/>
      <c r="I8" s="331"/>
      <c r="J8" s="331"/>
      <c r="K8" s="331"/>
      <c r="L8" s="331"/>
      <c r="M8" s="331"/>
      <c r="N8" s="331"/>
      <c r="O8" s="331"/>
      <c r="P8" s="331"/>
      <c r="Q8" s="331"/>
      <c r="R8" s="331"/>
      <c r="S8" s="331"/>
      <c r="T8" s="331"/>
      <c r="U8" s="331"/>
      <c r="V8" s="334"/>
      <c r="W8" s="74" t="s">
        <v>50</v>
      </c>
      <c r="X8" s="74" t="s">
        <v>50</v>
      </c>
      <c r="Y8" s="74" t="s">
        <v>50</v>
      </c>
      <c r="Z8" s="53"/>
    </row>
    <row r="9" spans="1:26" ht="27.75" customHeight="1" x14ac:dyDescent="0.2">
      <c r="A9" s="47" t="s">
        <v>24</v>
      </c>
      <c r="B9" s="29" t="s">
        <v>36</v>
      </c>
      <c r="C9" s="330"/>
      <c r="D9" s="331"/>
      <c r="E9" s="331"/>
      <c r="F9" s="331"/>
      <c r="G9" s="331"/>
      <c r="H9" s="331"/>
      <c r="I9" s="331"/>
      <c r="J9" s="331"/>
      <c r="K9" s="331"/>
      <c r="L9" s="331"/>
      <c r="M9" s="331"/>
      <c r="N9" s="331"/>
      <c r="O9" s="331"/>
      <c r="P9" s="331"/>
      <c r="Q9" s="331"/>
      <c r="R9" s="331"/>
      <c r="S9" s="331"/>
      <c r="T9" s="331"/>
      <c r="U9" s="331"/>
      <c r="V9" s="334"/>
      <c r="W9" s="74" t="s">
        <v>50</v>
      </c>
      <c r="X9" s="74" t="s">
        <v>50</v>
      </c>
      <c r="Y9" s="74" t="s">
        <v>50</v>
      </c>
      <c r="Z9" s="53"/>
    </row>
    <row r="10" spans="1:26" ht="36" customHeight="1" x14ac:dyDescent="0.2">
      <c r="A10" s="47" t="s">
        <v>25</v>
      </c>
      <c r="B10" s="29" t="s">
        <v>37</v>
      </c>
      <c r="C10" s="330"/>
      <c r="D10" s="331"/>
      <c r="E10" s="331"/>
      <c r="F10" s="331"/>
      <c r="G10" s="331"/>
      <c r="H10" s="331"/>
      <c r="I10" s="331"/>
      <c r="J10" s="331"/>
      <c r="K10" s="331"/>
      <c r="L10" s="331"/>
      <c r="M10" s="331"/>
      <c r="N10" s="331"/>
      <c r="O10" s="331"/>
      <c r="P10" s="331"/>
      <c r="Q10" s="331"/>
      <c r="R10" s="331"/>
      <c r="S10" s="331"/>
      <c r="T10" s="331"/>
      <c r="U10" s="331"/>
      <c r="V10" s="334"/>
      <c r="W10" s="74" t="s">
        <v>50</v>
      </c>
      <c r="X10" s="74" t="s">
        <v>50</v>
      </c>
      <c r="Y10" s="74" t="s">
        <v>50</v>
      </c>
      <c r="Z10" s="53"/>
    </row>
    <row r="11" spans="1:26" ht="75" customHeight="1" x14ac:dyDescent="0.2">
      <c r="A11" s="47" t="s">
        <v>26</v>
      </c>
      <c r="B11" s="29" t="s">
        <v>116</v>
      </c>
      <c r="C11" s="330"/>
      <c r="D11" s="331"/>
      <c r="E11" s="331"/>
      <c r="F11" s="331"/>
      <c r="G11" s="331"/>
      <c r="H11" s="331"/>
      <c r="I11" s="331"/>
      <c r="J11" s="331"/>
      <c r="K11" s="331"/>
      <c r="L11" s="331"/>
      <c r="M11" s="331"/>
      <c r="N11" s="331"/>
      <c r="O11" s="331"/>
      <c r="P11" s="331"/>
      <c r="Q11" s="331"/>
      <c r="R11" s="331"/>
      <c r="S11" s="331"/>
      <c r="T11" s="331"/>
      <c r="U11" s="331"/>
      <c r="V11" s="334"/>
      <c r="W11" s="74" t="s">
        <v>50</v>
      </c>
      <c r="X11" s="74" t="s">
        <v>50</v>
      </c>
      <c r="Y11" s="74" t="s">
        <v>50</v>
      </c>
      <c r="Z11" s="53"/>
    </row>
    <row r="12" spans="1:26" ht="51" x14ac:dyDescent="0.2">
      <c r="A12" s="47" t="s">
        <v>27</v>
      </c>
      <c r="B12" s="29" t="s">
        <v>98</v>
      </c>
      <c r="C12" s="67"/>
      <c r="D12" s="68"/>
      <c r="E12" s="68"/>
      <c r="F12" s="68"/>
      <c r="G12" s="68"/>
      <c r="H12" s="68"/>
      <c r="I12" s="68"/>
      <c r="J12" s="68"/>
      <c r="K12" s="68"/>
      <c r="L12" s="68"/>
      <c r="M12" s="68"/>
      <c r="N12" s="68"/>
      <c r="O12" s="68"/>
      <c r="P12" s="68"/>
      <c r="Q12" s="68"/>
      <c r="R12" s="68"/>
      <c r="S12" s="68"/>
      <c r="T12" s="68"/>
      <c r="U12" s="68"/>
      <c r="V12" s="69"/>
      <c r="W12" s="74" t="s">
        <v>50</v>
      </c>
      <c r="X12" s="74" t="s">
        <v>50</v>
      </c>
      <c r="Y12" s="74" t="s">
        <v>50</v>
      </c>
      <c r="Z12" s="53"/>
    </row>
    <row r="13" spans="1:26" ht="113.25" customHeight="1" x14ac:dyDescent="0.2">
      <c r="A13" s="47" t="s">
        <v>28</v>
      </c>
      <c r="B13" s="29" t="s">
        <v>101</v>
      </c>
      <c r="C13" s="330"/>
      <c r="D13" s="331"/>
      <c r="E13" s="331"/>
      <c r="F13" s="331"/>
      <c r="G13" s="331"/>
      <c r="H13" s="331"/>
      <c r="I13" s="331"/>
      <c r="J13" s="331"/>
      <c r="K13" s="331"/>
      <c r="L13" s="331"/>
      <c r="M13" s="331"/>
      <c r="N13" s="331"/>
      <c r="O13" s="331"/>
      <c r="P13" s="331"/>
      <c r="Q13" s="331"/>
      <c r="R13" s="331"/>
      <c r="S13" s="331"/>
      <c r="T13" s="331"/>
      <c r="U13" s="331"/>
      <c r="V13" s="334"/>
      <c r="W13" s="74" t="s">
        <v>50</v>
      </c>
      <c r="X13" s="74" t="s">
        <v>50</v>
      </c>
      <c r="Y13" s="74" t="s">
        <v>50</v>
      </c>
      <c r="Z13" s="53"/>
    </row>
    <row r="14" spans="1:26" ht="14.25" x14ac:dyDescent="0.2">
      <c r="A14" s="47" t="s">
        <v>29</v>
      </c>
      <c r="B14" s="29" t="s">
        <v>166</v>
      </c>
      <c r="C14" s="67"/>
      <c r="D14" s="68"/>
      <c r="E14" s="68"/>
      <c r="F14" s="68"/>
      <c r="G14" s="68"/>
      <c r="H14" s="68"/>
      <c r="I14" s="68"/>
      <c r="J14" s="68"/>
      <c r="K14" s="68"/>
      <c r="L14" s="68"/>
      <c r="M14" s="68"/>
      <c r="N14" s="68"/>
      <c r="O14" s="68"/>
      <c r="P14" s="68"/>
      <c r="Q14" s="68"/>
      <c r="R14" s="68"/>
      <c r="S14" s="68"/>
      <c r="T14" s="68"/>
      <c r="U14" s="68"/>
      <c r="V14" s="69"/>
      <c r="W14" s="74">
        <f>SUM(C14:V14)</f>
        <v>0</v>
      </c>
      <c r="X14" s="78" t="e">
        <f>W14/C5</f>
        <v>#DIV/0!</v>
      </c>
      <c r="Y14" s="37"/>
      <c r="Z14" s="53"/>
    </row>
    <row r="15" spans="1:26" ht="14.45" customHeight="1" x14ac:dyDescent="0.2">
      <c r="A15" s="48" t="s">
        <v>122</v>
      </c>
      <c r="B15" s="49"/>
      <c r="C15" s="70"/>
      <c r="D15" s="49"/>
      <c r="E15" s="49"/>
      <c r="F15" s="49"/>
      <c r="G15" s="49"/>
      <c r="H15" s="49"/>
      <c r="I15" s="49"/>
      <c r="J15" s="49"/>
      <c r="K15" s="49"/>
      <c r="L15" s="49"/>
      <c r="M15" s="49"/>
      <c r="N15" s="49"/>
      <c r="O15" s="49"/>
      <c r="P15" s="49"/>
      <c r="Q15" s="49"/>
      <c r="R15" s="49"/>
      <c r="S15" s="49"/>
      <c r="T15" s="49"/>
      <c r="U15" s="49"/>
      <c r="V15" s="49"/>
      <c r="W15" s="38"/>
      <c r="X15" s="39"/>
      <c r="Y15" s="40"/>
      <c r="Z15" s="53"/>
    </row>
    <row r="16" spans="1:26" ht="14.45" customHeight="1" x14ac:dyDescent="0.2">
      <c r="A16" s="47" t="s">
        <v>30</v>
      </c>
      <c r="B16" s="31" t="s">
        <v>40</v>
      </c>
      <c r="C16" s="67"/>
      <c r="D16" s="68"/>
      <c r="E16" s="68"/>
      <c r="F16" s="68"/>
      <c r="G16" s="68"/>
      <c r="H16" s="68"/>
      <c r="I16" s="68"/>
      <c r="J16" s="68"/>
      <c r="K16" s="68"/>
      <c r="L16" s="68"/>
      <c r="M16" s="68"/>
      <c r="N16" s="68"/>
      <c r="O16" s="68"/>
      <c r="P16" s="68"/>
      <c r="Q16" s="68"/>
      <c r="R16" s="68"/>
      <c r="S16" s="68"/>
      <c r="T16" s="68"/>
      <c r="U16" s="68"/>
      <c r="V16" s="68"/>
      <c r="W16" s="87">
        <f>SUM(C16:V16)</f>
        <v>0</v>
      </c>
      <c r="X16" s="43" t="e">
        <f>W16/C5</f>
        <v>#DIV/0!</v>
      </c>
      <c r="Y16" s="91"/>
      <c r="Z16" s="53"/>
    </row>
    <row r="17" spans="1:26" ht="76.5" x14ac:dyDescent="0.2">
      <c r="A17" s="47" t="s">
        <v>31</v>
      </c>
      <c r="B17" s="29" t="s">
        <v>54</v>
      </c>
      <c r="C17" s="67"/>
      <c r="D17" s="68"/>
      <c r="E17" s="68"/>
      <c r="F17" s="68"/>
      <c r="G17" s="68"/>
      <c r="H17" s="68"/>
      <c r="I17" s="68"/>
      <c r="J17" s="68"/>
      <c r="K17" s="68"/>
      <c r="L17" s="68"/>
      <c r="M17" s="68"/>
      <c r="N17" s="68"/>
      <c r="O17" s="68"/>
      <c r="P17" s="68"/>
      <c r="Q17" s="68"/>
      <c r="R17" s="68"/>
      <c r="S17" s="68"/>
      <c r="T17" s="68"/>
      <c r="U17" s="68"/>
      <c r="V17" s="68"/>
      <c r="W17" s="42">
        <f>SUM(C17:V17)</f>
        <v>0</v>
      </c>
      <c r="X17" s="43" t="e">
        <f>W17/C5</f>
        <v>#DIV/0!</v>
      </c>
      <c r="Y17" s="84"/>
      <c r="Z17" s="53"/>
    </row>
    <row r="18" spans="1:26" ht="49.15" customHeight="1" x14ac:dyDescent="0.2">
      <c r="A18" s="47" t="s">
        <v>32</v>
      </c>
      <c r="B18" s="29" t="s">
        <v>55</v>
      </c>
      <c r="C18" s="71"/>
      <c r="D18" s="71"/>
      <c r="E18" s="71"/>
      <c r="F18" s="71"/>
      <c r="G18" s="71"/>
      <c r="H18" s="71"/>
      <c r="I18" s="71"/>
      <c r="J18" s="72"/>
      <c r="K18" s="71"/>
      <c r="L18" s="71"/>
      <c r="M18" s="71"/>
      <c r="N18" s="71"/>
      <c r="O18" s="72"/>
      <c r="P18" s="71"/>
      <c r="Q18" s="71"/>
      <c r="R18" s="71"/>
      <c r="S18" s="71"/>
      <c r="T18" s="72"/>
      <c r="U18" s="71"/>
      <c r="V18" s="71"/>
      <c r="W18" s="42">
        <f>SUM(C18:V18)</f>
        <v>0</v>
      </c>
      <c r="X18" s="43" t="e">
        <f>W18/C5</f>
        <v>#DIV/0!</v>
      </c>
      <c r="Y18" s="84"/>
      <c r="Z18" s="53"/>
    </row>
    <row r="19" spans="1:26" ht="14.25" hidden="1" x14ac:dyDescent="0.2">
      <c r="A19" s="50"/>
      <c r="B19" s="33" t="s">
        <v>104</v>
      </c>
      <c r="C19" s="88">
        <f>SUM(C16:C18)</f>
        <v>0</v>
      </c>
      <c r="D19" s="88">
        <f t="shared" ref="D19:V19" si="0">SUM(D16:D18)</f>
        <v>0</v>
      </c>
      <c r="E19" s="88">
        <f t="shared" si="0"/>
        <v>0</v>
      </c>
      <c r="F19" s="88">
        <f t="shared" si="0"/>
        <v>0</v>
      </c>
      <c r="G19" s="88">
        <f t="shared" si="0"/>
        <v>0</v>
      </c>
      <c r="H19" s="88">
        <f t="shared" si="0"/>
        <v>0</v>
      </c>
      <c r="I19" s="88">
        <f t="shared" si="0"/>
        <v>0</v>
      </c>
      <c r="J19" s="88">
        <f t="shared" si="0"/>
        <v>0</v>
      </c>
      <c r="K19" s="88">
        <f t="shared" si="0"/>
        <v>0</v>
      </c>
      <c r="L19" s="88">
        <f t="shared" si="0"/>
        <v>0</v>
      </c>
      <c r="M19" s="88">
        <f t="shared" si="0"/>
        <v>0</v>
      </c>
      <c r="N19" s="88">
        <f t="shared" si="0"/>
        <v>0</v>
      </c>
      <c r="O19" s="88">
        <f t="shared" si="0"/>
        <v>0</v>
      </c>
      <c r="P19" s="88">
        <f t="shared" si="0"/>
        <v>0</v>
      </c>
      <c r="Q19" s="88">
        <f t="shared" si="0"/>
        <v>0</v>
      </c>
      <c r="R19" s="88">
        <f t="shared" si="0"/>
        <v>0</v>
      </c>
      <c r="S19" s="88">
        <f t="shared" si="0"/>
        <v>0</v>
      </c>
      <c r="T19" s="88">
        <f t="shared" si="0"/>
        <v>0</v>
      </c>
      <c r="U19" s="88">
        <f t="shared" si="0"/>
        <v>0</v>
      </c>
      <c r="V19" s="88">
        <f t="shared" si="0"/>
        <v>0</v>
      </c>
      <c r="W19" s="42"/>
      <c r="X19" s="43"/>
      <c r="Y19" s="84"/>
      <c r="Z19" s="53"/>
    </row>
    <row r="20" spans="1:26" ht="14.25" x14ac:dyDescent="0.2">
      <c r="A20" s="47" t="s">
        <v>33</v>
      </c>
      <c r="B20" s="31" t="s">
        <v>42</v>
      </c>
      <c r="C20" s="89">
        <f>IF(C19=2,1,0)</f>
        <v>0</v>
      </c>
      <c r="D20" s="89">
        <f>IF(D19=2,1,0)</f>
        <v>0</v>
      </c>
      <c r="E20" s="89">
        <f t="shared" ref="E20:V20" si="1">IF(E19=2,1,0)</f>
        <v>0</v>
      </c>
      <c r="F20" s="89">
        <f t="shared" si="1"/>
        <v>0</v>
      </c>
      <c r="G20" s="89">
        <f t="shared" si="1"/>
        <v>0</v>
      </c>
      <c r="H20" s="89">
        <f t="shared" si="1"/>
        <v>0</v>
      </c>
      <c r="I20" s="89">
        <f t="shared" si="1"/>
        <v>0</v>
      </c>
      <c r="J20" s="89">
        <f t="shared" si="1"/>
        <v>0</v>
      </c>
      <c r="K20" s="89">
        <f t="shared" si="1"/>
        <v>0</v>
      </c>
      <c r="L20" s="89">
        <f t="shared" si="1"/>
        <v>0</v>
      </c>
      <c r="M20" s="89">
        <f t="shared" si="1"/>
        <v>0</v>
      </c>
      <c r="N20" s="89">
        <f t="shared" si="1"/>
        <v>0</v>
      </c>
      <c r="O20" s="89">
        <f t="shared" si="1"/>
        <v>0</v>
      </c>
      <c r="P20" s="89">
        <f t="shared" si="1"/>
        <v>0</v>
      </c>
      <c r="Q20" s="89">
        <f t="shared" si="1"/>
        <v>0</v>
      </c>
      <c r="R20" s="89">
        <f t="shared" si="1"/>
        <v>0</v>
      </c>
      <c r="S20" s="89">
        <f t="shared" si="1"/>
        <v>0</v>
      </c>
      <c r="T20" s="89">
        <f t="shared" si="1"/>
        <v>0</v>
      </c>
      <c r="U20" s="89">
        <f t="shared" si="1"/>
        <v>0</v>
      </c>
      <c r="V20" s="89">
        <f t="shared" si="1"/>
        <v>0</v>
      </c>
      <c r="W20" s="42">
        <f>SUM(C20:V20)</f>
        <v>0</v>
      </c>
      <c r="X20" s="43" t="e">
        <f>W20/C5</f>
        <v>#DIV/0!</v>
      </c>
      <c r="Y20" s="84"/>
      <c r="Z20" s="53"/>
    </row>
    <row r="21" spans="1:26" ht="191.25" x14ac:dyDescent="0.2">
      <c r="A21" s="47"/>
      <c r="B21" s="31" t="s">
        <v>63</v>
      </c>
      <c r="C21" s="330"/>
      <c r="D21" s="331"/>
      <c r="E21" s="331"/>
      <c r="F21" s="331"/>
      <c r="G21" s="331"/>
      <c r="H21" s="331"/>
      <c r="I21" s="331"/>
      <c r="J21" s="331"/>
      <c r="K21" s="331"/>
      <c r="L21" s="331"/>
      <c r="M21" s="331"/>
      <c r="N21" s="331"/>
      <c r="O21" s="331"/>
      <c r="P21" s="331"/>
      <c r="Q21" s="331"/>
      <c r="R21" s="331"/>
      <c r="S21" s="331"/>
      <c r="T21" s="331"/>
      <c r="U21" s="331"/>
      <c r="V21" s="331"/>
      <c r="W21" s="84"/>
      <c r="X21" s="90"/>
      <c r="Y21" s="84"/>
      <c r="Z21" s="53"/>
    </row>
    <row r="22" spans="1:26" ht="14.25" x14ac:dyDescent="0.2">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3"/>
    </row>
    <row r="23" spans="1:26" x14ac:dyDescent="0.25">
      <c r="A23" s="51"/>
      <c r="B23" s="51"/>
      <c r="C23" s="51"/>
      <c r="D23" s="51"/>
      <c r="E23" s="51"/>
      <c r="F23" s="51"/>
      <c r="G23" s="51"/>
      <c r="H23" s="260" t="s">
        <v>197</v>
      </c>
      <c r="I23" s="261"/>
      <c r="J23" s="261"/>
      <c r="K23" s="261"/>
      <c r="L23" s="261"/>
      <c r="M23" s="261"/>
      <c r="N23" s="261"/>
      <c r="O23" s="261"/>
      <c r="P23" s="261"/>
      <c r="Q23" s="261"/>
      <c r="R23" s="51"/>
      <c r="S23" s="51"/>
      <c r="T23" s="51"/>
      <c r="U23" s="51"/>
      <c r="V23" s="51"/>
      <c r="W23" s="51"/>
      <c r="X23" s="51"/>
      <c r="Y23" s="51"/>
      <c r="Z23" s="53"/>
    </row>
    <row r="24" spans="1:26" ht="14.25"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3"/>
    </row>
    <row r="25" spans="1:26" ht="14.25" x14ac:dyDescent="0.2">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3"/>
    </row>
    <row r="26" spans="1:26" ht="14.25" x14ac:dyDescent="0.2">
      <c r="A26" s="21"/>
      <c r="B26" s="21"/>
      <c r="C26" s="7"/>
      <c r="D26" s="7"/>
      <c r="E26" s="7"/>
      <c r="F26" s="7"/>
      <c r="G26" s="7"/>
      <c r="H26" s="7"/>
      <c r="I26" s="7"/>
      <c r="J26" s="7"/>
      <c r="K26" s="7"/>
      <c r="L26" s="7"/>
      <c r="M26" s="7"/>
      <c r="N26" s="7"/>
      <c r="O26" s="7"/>
      <c r="P26" s="7"/>
      <c r="Q26" s="7"/>
      <c r="R26" s="7"/>
      <c r="S26" s="7"/>
      <c r="T26" s="7"/>
      <c r="U26" s="7"/>
      <c r="V26" s="7"/>
      <c r="W26" s="20"/>
      <c r="X26" s="17"/>
      <c r="Y26" s="21"/>
    </row>
    <row r="27" spans="1:26" ht="108.6" customHeight="1" x14ac:dyDescent="0.2">
      <c r="A27" s="21"/>
      <c r="B27" s="22"/>
      <c r="C27" s="7"/>
      <c r="D27" s="7"/>
      <c r="E27" s="7"/>
      <c r="F27" s="7"/>
      <c r="G27" s="7"/>
      <c r="H27" s="7"/>
      <c r="I27" s="7"/>
      <c r="J27" s="7"/>
      <c r="K27" s="7"/>
      <c r="L27" s="7"/>
      <c r="M27" s="7"/>
      <c r="N27" s="7"/>
      <c r="O27" s="7"/>
      <c r="P27" s="7"/>
      <c r="Q27" s="7"/>
      <c r="R27" s="7"/>
      <c r="S27" s="7"/>
      <c r="T27" s="7"/>
      <c r="U27" s="7"/>
      <c r="V27" s="7"/>
      <c r="W27" s="20"/>
      <c r="X27" s="17"/>
      <c r="Y27" s="20"/>
    </row>
    <row r="28" spans="1:26" ht="31.9" customHeight="1" x14ac:dyDescent="0.2">
      <c r="A28" s="21"/>
      <c r="B28" s="22"/>
      <c r="C28" s="7"/>
      <c r="D28" s="7"/>
      <c r="E28" s="7"/>
      <c r="F28" s="7"/>
      <c r="G28" s="7"/>
      <c r="H28" s="7"/>
      <c r="I28" s="7"/>
      <c r="J28" s="7"/>
      <c r="K28" s="7"/>
      <c r="L28" s="7"/>
      <c r="M28" s="7"/>
      <c r="N28" s="7"/>
      <c r="O28" s="7"/>
      <c r="P28" s="7"/>
      <c r="Q28" s="7"/>
      <c r="R28" s="7"/>
      <c r="S28" s="7"/>
      <c r="T28" s="7"/>
      <c r="U28" s="7"/>
      <c r="V28" s="7"/>
      <c r="W28" s="20"/>
      <c r="X28" s="17"/>
      <c r="Y28" s="20"/>
    </row>
    <row r="29" spans="1:26" ht="14.25" x14ac:dyDescent="0.2">
      <c r="A29" s="21"/>
      <c r="B29" s="22"/>
      <c r="C29" s="7"/>
      <c r="D29" s="7"/>
      <c r="E29" s="7"/>
      <c r="F29" s="7"/>
      <c r="G29" s="7"/>
      <c r="H29" s="7"/>
      <c r="I29" s="7"/>
      <c r="J29" s="7"/>
      <c r="K29" s="7"/>
      <c r="L29" s="7"/>
      <c r="M29" s="7"/>
      <c r="N29" s="7"/>
      <c r="O29" s="7"/>
      <c r="P29" s="7"/>
      <c r="Q29" s="7"/>
      <c r="R29" s="7"/>
      <c r="S29" s="7"/>
      <c r="T29" s="7"/>
      <c r="U29" s="7"/>
      <c r="V29" s="7"/>
      <c r="W29" s="20"/>
      <c r="X29" s="17"/>
      <c r="Y29" s="20"/>
    </row>
    <row r="30" spans="1:26" ht="27" customHeight="1" x14ac:dyDescent="0.2">
      <c r="A30" s="23"/>
      <c r="B30" s="23"/>
      <c r="C30" s="7"/>
      <c r="D30" s="7"/>
      <c r="E30" s="7"/>
      <c r="F30" s="7"/>
      <c r="G30" s="7"/>
      <c r="H30" s="7"/>
      <c r="I30" s="7"/>
      <c r="J30" s="7"/>
      <c r="K30" s="7"/>
      <c r="L30" s="7"/>
      <c r="M30" s="7"/>
      <c r="N30" s="7"/>
      <c r="O30" s="7"/>
      <c r="P30" s="7"/>
      <c r="Q30" s="7"/>
      <c r="R30" s="7"/>
      <c r="S30" s="7"/>
      <c r="T30" s="7"/>
      <c r="U30" s="7"/>
      <c r="V30" s="7"/>
      <c r="W30" s="20"/>
      <c r="X30" s="17"/>
      <c r="Y30" s="20"/>
    </row>
    <row r="31" spans="1:26" ht="14.25" x14ac:dyDescent="0.2">
      <c r="A31" s="21"/>
      <c r="B31" s="21"/>
      <c r="C31" s="7"/>
      <c r="D31" s="7"/>
      <c r="E31" s="7"/>
      <c r="F31" s="7"/>
      <c r="G31" s="7"/>
      <c r="H31" s="7"/>
      <c r="I31" s="7"/>
      <c r="J31" s="7"/>
      <c r="K31" s="7"/>
      <c r="L31" s="7"/>
      <c r="M31" s="7"/>
      <c r="N31" s="7"/>
      <c r="O31" s="7"/>
      <c r="P31" s="7"/>
      <c r="Q31" s="7"/>
      <c r="R31" s="7"/>
      <c r="S31" s="7"/>
      <c r="T31" s="7"/>
      <c r="U31" s="7"/>
      <c r="V31" s="7"/>
      <c r="W31" s="20"/>
      <c r="X31" s="17"/>
      <c r="Y31" s="20"/>
    </row>
    <row r="32" spans="1:26" ht="14.25" x14ac:dyDescent="0.2">
      <c r="A32" s="21"/>
      <c r="B32" s="22"/>
      <c r="C32" s="7"/>
      <c r="D32" s="7"/>
      <c r="E32" s="7"/>
      <c r="F32" s="7"/>
      <c r="G32" s="7"/>
      <c r="H32" s="7"/>
      <c r="I32" s="7"/>
      <c r="J32" s="7"/>
      <c r="K32" s="7"/>
      <c r="L32" s="7"/>
      <c r="M32" s="7"/>
      <c r="N32" s="7"/>
      <c r="O32" s="7"/>
      <c r="P32" s="7"/>
      <c r="Q32" s="7"/>
      <c r="R32" s="7"/>
      <c r="S32" s="7"/>
      <c r="T32" s="7"/>
      <c r="U32" s="7"/>
      <c r="V32" s="7"/>
      <c r="W32" s="20"/>
      <c r="X32" s="17"/>
      <c r="Y32" s="20"/>
    </row>
    <row r="33" spans="1:25" ht="14.25" x14ac:dyDescent="0.2">
      <c r="A33" s="21"/>
      <c r="B33" s="21"/>
      <c r="C33" s="24"/>
      <c r="D33" s="24"/>
      <c r="E33" s="24"/>
      <c r="F33" s="24"/>
      <c r="G33" s="24"/>
      <c r="H33" s="24"/>
      <c r="I33" s="24"/>
      <c r="J33" s="24"/>
      <c r="K33" s="24"/>
      <c r="L33" s="24"/>
      <c r="M33" s="24"/>
      <c r="N33" s="24"/>
      <c r="O33" s="24"/>
      <c r="P33" s="24"/>
      <c r="Q33" s="24"/>
      <c r="R33" s="24"/>
      <c r="S33" s="24"/>
      <c r="T33" s="24"/>
      <c r="U33" s="24"/>
      <c r="V33" s="24"/>
      <c r="W33" s="20"/>
      <c r="X33" s="17"/>
      <c r="Y33" s="20"/>
    </row>
    <row r="34" spans="1:25" ht="14.25" x14ac:dyDescent="0.2">
      <c r="A34" s="21"/>
      <c r="B34" s="21"/>
      <c r="C34" s="7"/>
      <c r="D34" s="7"/>
      <c r="E34" s="7"/>
      <c r="F34" s="7"/>
      <c r="G34" s="7"/>
      <c r="H34" s="7"/>
      <c r="I34" s="7"/>
      <c r="J34" s="7"/>
      <c r="K34" s="7"/>
      <c r="L34" s="7"/>
      <c r="M34" s="7"/>
      <c r="N34" s="7"/>
      <c r="O34" s="7"/>
      <c r="P34" s="7"/>
      <c r="Q34" s="7"/>
      <c r="R34" s="7"/>
      <c r="S34" s="7"/>
      <c r="T34" s="7"/>
      <c r="U34" s="7"/>
      <c r="V34" s="7"/>
      <c r="W34" s="20"/>
      <c r="X34" s="20"/>
      <c r="Y34" s="20"/>
    </row>
    <row r="35" spans="1:25" s="9" customFormat="1" ht="14.25" x14ac:dyDescent="0.2">
      <c r="A35" s="27"/>
      <c r="B35" s="6"/>
      <c r="C35" s="7"/>
      <c r="D35" s="7"/>
      <c r="E35" s="7"/>
      <c r="F35" s="7"/>
      <c r="G35" s="7"/>
      <c r="H35" s="7"/>
      <c r="I35" s="7"/>
      <c r="J35" s="7"/>
      <c r="K35" s="7"/>
      <c r="L35" s="7"/>
      <c r="M35" s="7"/>
      <c r="N35" s="7"/>
      <c r="O35" s="7"/>
      <c r="P35" s="7"/>
      <c r="Q35" s="7"/>
      <c r="R35" s="7"/>
      <c r="S35" s="7"/>
      <c r="T35" s="7"/>
      <c r="U35" s="7"/>
      <c r="V35" s="7"/>
      <c r="W35" s="8"/>
      <c r="X35" s="4"/>
      <c r="Y35" s="7"/>
    </row>
    <row r="36" spans="1:25" s="9" customFormat="1" ht="14.25" x14ac:dyDescent="0.2">
      <c r="A36" s="27"/>
      <c r="B36" s="6"/>
      <c r="C36" s="7"/>
      <c r="D36" s="7"/>
      <c r="E36" s="7"/>
      <c r="F36" s="7"/>
      <c r="G36" s="7"/>
      <c r="H36" s="7"/>
      <c r="I36" s="7"/>
      <c r="J36" s="7"/>
      <c r="K36" s="7"/>
      <c r="L36" s="7"/>
      <c r="M36" s="7"/>
      <c r="N36" s="7"/>
      <c r="O36" s="7"/>
      <c r="P36" s="7"/>
      <c r="Q36" s="7"/>
      <c r="R36" s="7"/>
      <c r="S36" s="7"/>
      <c r="T36" s="7"/>
      <c r="U36" s="7"/>
      <c r="V36" s="7"/>
      <c r="W36" s="8"/>
      <c r="X36" s="4"/>
      <c r="Y36" s="7"/>
    </row>
    <row r="37" spans="1:25" s="9" customFormat="1" ht="14.25" x14ac:dyDescent="0.2">
      <c r="A37" s="27"/>
      <c r="B37" s="6"/>
      <c r="C37" s="7"/>
      <c r="D37" s="7"/>
      <c r="E37" s="7"/>
      <c r="F37" s="7"/>
      <c r="G37" s="7"/>
      <c r="H37" s="7"/>
      <c r="I37" s="7"/>
      <c r="J37" s="7"/>
      <c r="K37" s="7"/>
      <c r="L37" s="7"/>
      <c r="M37" s="7"/>
      <c r="N37" s="7"/>
      <c r="O37" s="7"/>
      <c r="P37" s="7"/>
      <c r="Q37" s="7"/>
      <c r="R37" s="7"/>
      <c r="S37" s="7"/>
      <c r="T37" s="7"/>
      <c r="U37" s="7"/>
      <c r="V37" s="7"/>
      <c r="W37" s="8"/>
      <c r="X37" s="4"/>
      <c r="Y37" s="7"/>
    </row>
    <row r="38" spans="1:25" s="9" customFormat="1" ht="14.25" x14ac:dyDescent="0.2">
      <c r="A38" s="27"/>
      <c r="B38" s="6"/>
      <c r="C38" s="7"/>
      <c r="D38" s="7"/>
      <c r="E38" s="7"/>
      <c r="F38" s="7"/>
      <c r="G38" s="7"/>
      <c r="H38" s="7"/>
      <c r="I38" s="7"/>
      <c r="J38" s="7"/>
      <c r="K38" s="7"/>
      <c r="L38" s="7"/>
      <c r="M38" s="7"/>
      <c r="N38" s="7"/>
      <c r="O38" s="7"/>
      <c r="P38" s="7"/>
      <c r="Q38" s="7"/>
      <c r="R38" s="7"/>
      <c r="S38" s="7"/>
      <c r="T38" s="7"/>
      <c r="U38" s="7"/>
      <c r="V38" s="7"/>
      <c r="W38" s="8"/>
      <c r="X38" s="4"/>
      <c r="Y38" s="7"/>
    </row>
    <row r="39" spans="1:25" s="9" customFormat="1" ht="14.25" x14ac:dyDescent="0.2">
      <c r="A39" s="27"/>
      <c r="B39" s="6"/>
      <c r="C39" s="7"/>
      <c r="D39" s="7"/>
      <c r="E39" s="7"/>
      <c r="F39" s="7"/>
      <c r="G39" s="7"/>
      <c r="H39" s="7"/>
      <c r="I39" s="7"/>
      <c r="J39" s="7"/>
      <c r="K39" s="7"/>
      <c r="L39" s="7"/>
      <c r="M39" s="7"/>
      <c r="N39" s="7"/>
      <c r="O39" s="7"/>
      <c r="P39" s="7"/>
      <c r="Q39" s="7"/>
      <c r="R39" s="7"/>
      <c r="S39" s="7"/>
      <c r="T39" s="7"/>
      <c r="U39" s="7"/>
      <c r="V39" s="7"/>
      <c r="W39" s="8"/>
      <c r="X39" s="4"/>
      <c r="Y39" s="7"/>
    </row>
    <row r="40" spans="1:25" s="9" customFormat="1" ht="14.25" x14ac:dyDescent="0.2">
      <c r="A40" s="27"/>
      <c r="B40" s="27"/>
      <c r="C40" s="10"/>
      <c r="D40" s="10"/>
      <c r="E40" s="10"/>
      <c r="F40" s="10"/>
      <c r="G40" s="10"/>
      <c r="H40" s="10"/>
      <c r="I40" s="10"/>
      <c r="J40" s="10"/>
      <c r="K40" s="10"/>
      <c r="L40" s="10"/>
      <c r="M40" s="10"/>
      <c r="N40" s="10"/>
      <c r="O40" s="10"/>
      <c r="P40" s="10"/>
      <c r="Q40" s="10"/>
      <c r="R40" s="10"/>
      <c r="S40" s="10"/>
      <c r="T40" s="10"/>
      <c r="U40" s="10"/>
      <c r="V40" s="10"/>
      <c r="W40" s="8"/>
      <c r="X40" s="4"/>
      <c r="Y40" s="7"/>
    </row>
    <row r="41" spans="1:25" s="9" customFormat="1" ht="1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row>
    <row r="42" spans="1:25" s="9" customFormat="1" ht="14.25" x14ac:dyDescent="0.2">
      <c r="A42" s="27"/>
      <c r="B42" s="6"/>
      <c r="C42" s="7"/>
      <c r="D42" s="7"/>
      <c r="E42" s="7"/>
      <c r="F42" s="7"/>
      <c r="G42" s="7"/>
      <c r="H42" s="7"/>
      <c r="I42" s="7"/>
      <c r="J42" s="7"/>
      <c r="K42" s="7"/>
      <c r="L42" s="7"/>
      <c r="M42" s="7"/>
      <c r="N42" s="7"/>
      <c r="O42" s="7"/>
      <c r="P42" s="7"/>
      <c r="Q42" s="7"/>
      <c r="R42" s="7"/>
      <c r="S42" s="7"/>
      <c r="T42" s="7"/>
      <c r="U42" s="7"/>
      <c r="V42" s="7"/>
      <c r="W42" s="8"/>
      <c r="X42" s="5"/>
      <c r="Y42" s="7"/>
    </row>
    <row r="43" spans="1:25" s="9" customFormat="1" ht="14.25" x14ac:dyDescent="0.2">
      <c r="A43" s="27"/>
      <c r="B43" s="6"/>
      <c r="C43" s="7"/>
      <c r="D43" s="7"/>
      <c r="E43" s="7"/>
      <c r="F43" s="7"/>
      <c r="G43" s="7"/>
      <c r="H43" s="7"/>
      <c r="I43" s="7"/>
      <c r="J43" s="7"/>
      <c r="K43" s="7"/>
      <c r="L43" s="7"/>
      <c r="M43" s="7"/>
      <c r="N43" s="7"/>
      <c r="O43" s="7"/>
      <c r="P43" s="7"/>
      <c r="Q43" s="7"/>
      <c r="R43" s="7"/>
      <c r="S43" s="7"/>
      <c r="T43" s="7"/>
      <c r="U43" s="7"/>
      <c r="V43" s="7"/>
      <c r="W43" s="8"/>
      <c r="X43" s="5"/>
      <c r="Y43" s="7"/>
    </row>
    <row r="44" spans="1:25" s="9" customFormat="1" ht="14.25" x14ac:dyDescent="0.2">
      <c r="A44" s="27"/>
      <c r="B44" s="6"/>
      <c r="C44" s="7"/>
      <c r="D44" s="7"/>
      <c r="E44" s="7"/>
      <c r="F44" s="7"/>
      <c r="G44" s="7"/>
      <c r="H44" s="7"/>
      <c r="I44" s="7"/>
      <c r="J44" s="7"/>
      <c r="K44" s="7"/>
      <c r="L44" s="7"/>
      <c r="M44" s="7"/>
      <c r="N44" s="7"/>
      <c r="O44" s="7"/>
      <c r="P44" s="7"/>
      <c r="Q44" s="7"/>
      <c r="R44" s="7"/>
      <c r="S44" s="7"/>
      <c r="T44" s="7"/>
      <c r="U44" s="7"/>
      <c r="V44" s="7"/>
      <c r="W44" s="8"/>
      <c r="X44" s="5"/>
      <c r="Y44" s="7"/>
    </row>
    <row r="45" spans="1:25" s="9" customFormat="1" ht="28.5" customHeight="1" x14ac:dyDescent="0.2">
      <c r="A45" s="27"/>
      <c r="B45" s="6"/>
      <c r="C45" s="7"/>
      <c r="D45" s="7"/>
      <c r="E45" s="7"/>
      <c r="F45" s="7"/>
      <c r="G45" s="7"/>
      <c r="H45" s="7"/>
      <c r="I45" s="7"/>
      <c r="J45" s="7"/>
      <c r="K45" s="7"/>
      <c r="L45" s="7"/>
      <c r="M45" s="7"/>
      <c r="N45" s="7"/>
      <c r="O45" s="7"/>
      <c r="P45" s="7"/>
      <c r="Q45" s="7"/>
      <c r="R45" s="7"/>
      <c r="S45" s="7"/>
      <c r="T45" s="7"/>
      <c r="U45" s="7"/>
      <c r="V45" s="7"/>
      <c r="W45" s="8"/>
      <c r="X45" s="5"/>
      <c r="Y45" s="7"/>
    </row>
    <row r="46" spans="1:25" s="9" customFormat="1" ht="30.75" customHeight="1" x14ac:dyDescent="0.2">
      <c r="A46" s="27"/>
      <c r="B46" s="6"/>
      <c r="C46" s="8"/>
      <c r="D46" s="8"/>
      <c r="E46" s="8"/>
      <c r="F46" s="8"/>
      <c r="G46" s="8"/>
      <c r="H46" s="8"/>
      <c r="I46" s="8"/>
      <c r="J46" s="8"/>
      <c r="K46" s="8"/>
      <c r="L46" s="8"/>
      <c r="M46" s="8"/>
      <c r="N46" s="8"/>
      <c r="O46" s="8"/>
      <c r="P46" s="8"/>
      <c r="Q46" s="8"/>
      <c r="R46" s="8"/>
      <c r="S46" s="8"/>
      <c r="T46" s="8"/>
      <c r="U46" s="8"/>
      <c r="V46" s="8"/>
      <c r="W46" s="8"/>
      <c r="X46" s="4"/>
      <c r="Y46" s="8"/>
    </row>
    <row r="47" spans="1:25" s="9" customFormat="1" ht="14.25" x14ac:dyDescent="0.2">
      <c r="A47" s="27"/>
      <c r="B47" s="6"/>
      <c r="C47" s="8"/>
      <c r="D47" s="8"/>
      <c r="E47" s="8"/>
      <c r="F47" s="8"/>
      <c r="G47" s="8"/>
      <c r="H47" s="8"/>
      <c r="I47" s="8"/>
      <c r="J47" s="8"/>
      <c r="K47" s="8"/>
      <c r="L47" s="8"/>
      <c r="M47" s="8"/>
      <c r="N47" s="8"/>
      <c r="O47" s="8"/>
      <c r="P47" s="8"/>
      <c r="Q47" s="8"/>
      <c r="R47" s="8"/>
      <c r="S47" s="8"/>
      <c r="T47" s="8"/>
      <c r="U47" s="8"/>
      <c r="V47" s="8"/>
      <c r="W47" s="8"/>
      <c r="X47" s="4"/>
      <c r="Y47" s="8"/>
    </row>
    <row r="48" spans="1:25" s="9" customFormat="1" ht="31.5" customHeight="1" x14ac:dyDescent="0.2">
      <c r="A48" s="27"/>
      <c r="B48" s="6"/>
      <c r="C48" s="7"/>
      <c r="D48" s="7"/>
      <c r="E48" s="7"/>
      <c r="F48" s="7"/>
      <c r="G48" s="7"/>
      <c r="H48" s="7"/>
      <c r="I48" s="7"/>
      <c r="J48" s="7"/>
      <c r="K48" s="7"/>
      <c r="L48" s="7"/>
      <c r="M48" s="7"/>
      <c r="N48" s="7"/>
      <c r="O48" s="7"/>
      <c r="P48" s="7"/>
      <c r="Q48" s="7"/>
      <c r="R48" s="7"/>
      <c r="S48" s="7"/>
      <c r="T48" s="7"/>
      <c r="U48" s="7"/>
      <c r="V48" s="7"/>
      <c r="W48" s="8"/>
      <c r="X48" s="5"/>
      <c r="Y48" s="7"/>
    </row>
    <row r="49" spans="1:25" s="9" customFormat="1" ht="14.25" x14ac:dyDescent="0.2">
      <c r="A49" s="27"/>
      <c r="B49" s="6"/>
      <c r="C49" s="8"/>
      <c r="D49" s="8"/>
      <c r="E49" s="8"/>
      <c r="F49" s="8"/>
      <c r="G49" s="8"/>
      <c r="H49" s="8"/>
      <c r="I49" s="8"/>
      <c r="J49" s="8"/>
      <c r="K49" s="8"/>
      <c r="L49" s="8"/>
      <c r="M49" s="8"/>
      <c r="N49" s="8"/>
      <c r="O49" s="8"/>
      <c r="P49" s="8"/>
      <c r="Q49" s="8"/>
      <c r="R49" s="8"/>
      <c r="S49" s="8"/>
      <c r="T49" s="8"/>
      <c r="U49" s="8"/>
      <c r="V49" s="8"/>
      <c r="W49" s="8"/>
      <c r="X49" s="4"/>
      <c r="Y49" s="8"/>
    </row>
    <row r="50" spans="1:25" s="9" customFormat="1" ht="14.25" x14ac:dyDescent="0.2">
      <c r="A50" s="278"/>
      <c r="B50" s="278"/>
      <c r="C50" s="8"/>
      <c r="D50" s="8"/>
      <c r="E50" s="8"/>
      <c r="F50" s="8"/>
      <c r="G50" s="8"/>
      <c r="H50" s="8"/>
      <c r="I50" s="8"/>
      <c r="J50" s="8"/>
      <c r="K50" s="8"/>
      <c r="L50" s="8"/>
      <c r="M50" s="8"/>
      <c r="N50" s="8"/>
      <c r="O50" s="8"/>
      <c r="P50" s="8"/>
      <c r="Q50" s="8"/>
      <c r="R50" s="8"/>
      <c r="S50" s="8"/>
      <c r="T50" s="8"/>
      <c r="U50" s="8"/>
      <c r="V50" s="8"/>
      <c r="W50" s="8"/>
      <c r="X50" s="4"/>
      <c r="Y50" s="7"/>
    </row>
    <row r="51" spans="1:25" s="9" customFormat="1" ht="1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8"/>
      <c r="X51" s="5"/>
      <c r="Y51" s="7"/>
    </row>
    <row r="52" spans="1:25" s="9" customFormat="1" ht="14.25" x14ac:dyDescent="0.2">
      <c r="A52" s="27"/>
      <c r="B52" s="6"/>
      <c r="C52" s="7"/>
      <c r="D52" s="7"/>
      <c r="E52" s="7"/>
      <c r="F52" s="7"/>
      <c r="G52" s="7"/>
      <c r="H52" s="7"/>
      <c r="I52" s="7"/>
      <c r="J52" s="7"/>
      <c r="K52" s="7"/>
      <c r="L52" s="7"/>
      <c r="M52" s="7"/>
      <c r="N52" s="7"/>
      <c r="O52" s="7"/>
      <c r="P52" s="7"/>
      <c r="Q52" s="7"/>
      <c r="R52" s="7"/>
      <c r="S52" s="7"/>
      <c r="T52" s="7"/>
      <c r="U52" s="7"/>
      <c r="V52" s="7"/>
      <c r="W52" s="8"/>
      <c r="X52" s="5"/>
      <c r="Y52" s="7"/>
    </row>
    <row r="53" spans="1:25" s="9" customFormat="1" ht="14.25" x14ac:dyDescent="0.2">
      <c r="A53" s="27"/>
      <c r="B53" s="6"/>
      <c r="C53" s="7"/>
      <c r="D53" s="7"/>
      <c r="E53" s="7"/>
      <c r="F53" s="7"/>
      <c r="G53" s="7"/>
      <c r="H53" s="7"/>
      <c r="I53" s="7"/>
      <c r="J53" s="7"/>
      <c r="K53" s="7"/>
      <c r="L53" s="7"/>
      <c r="M53" s="7"/>
      <c r="N53" s="7"/>
      <c r="O53" s="7"/>
      <c r="P53" s="7"/>
      <c r="Q53" s="7"/>
      <c r="R53" s="7"/>
      <c r="S53" s="7"/>
      <c r="T53" s="7"/>
      <c r="U53" s="7"/>
      <c r="V53" s="7"/>
      <c r="W53" s="8"/>
      <c r="X53" s="5"/>
      <c r="Y53" s="7"/>
    </row>
    <row r="54" spans="1:25" s="9" customFormat="1" ht="14.25" x14ac:dyDescent="0.2">
      <c r="A54" s="27"/>
      <c r="B54" s="6"/>
      <c r="C54" s="7"/>
      <c r="D54" s="7"/>
      <c r="E54" s="7"/>
      <c r="F54" s="7"/>
      <c r="G54" s="7"/>
      <c r="H54" s="7"/>
      <c r="I54" s="7"/>
      <c r="J54" s="7"/>
      <c r="K54" s="7"/>
      <c r="L54" s="7"/>
      <c r="M54" s="7"/>
      <c r="N54" s="7"/>
      <c r="O54" s="7"/>
      <c r="P54" s="7"/>
      <c r="Q54" s="7"/>
      <c r="R54" s="7"/>
      <c r="S54" s="7"/>
      <c r="T54" s="7"/>
      <c r="U54" s="7"/>
      <c r="V54" s="7"/>
      <c r="W54" s="8"/>
      <c r="X54" s="5"/>
      <c r="Y54" s="7"/>
    </row>
    <row r="55" spans="1:25" s="9" customFormat="1" x14ac:dyDescent="0.2">
      <c r="A55" s="11"/>
      <c r="B55" s="12"/>
      <c r="C55" s="13"/>
      <c r="D55" s="13"/>
      <c r="E55" s="13"/>
      <c r="F55" s="13"/>
      <c r="G55" s="13"/>
      <c r="H55" s="13"/>
      <c r="I55" s="13"/>
      <c r="J55" s="13"/>
      <c r="K55" s="13"/>
      <c r="L55" s="13"/>
      <c r="M55" s="13"/>
      <c r="N55" s="13"/>
      <c r="O55" s="13"/>
      <c r="P55" s="13"/>
      <c r="Q55" s="13"/>
      <c r="R55" s="13"/>
      <c r="S55" s="13"/>
      <c r="T55" s="13"/>
      <c r="U55" s="13"/>
      <c r="V55" s="13"/>
      <c r="W55" s="14"/>
      <c r="X55" s="15"/>
      <c r="Y55" s="13"/>
    </row>
    <row r="56" spans="1:25" s="9" customFormat="1" ht="14.25" x14ac:dyDescent="0.2"/>
    <row r="57" spans="1:25" s="9" customFormat="1" ht="14.25" x14ac:dyDescent="0.2"/>
    <row r="58" spans="1:25" s="9" customFormat="1" ht="14.25" x14ac:dyDescent="0.2"/>
    <row r="59" spans="1:25" s="9" customFormat="1" ht="30" customHeight="1" x14ac:dyDescent="0.2"/>
    <row r="60" spans="1:25" s="9" customFormat="1" ht="34.5" customHeight="1" x14ac:dyDescent="0.2"/>
    <row r="61" spans="1:25" s="9" customFormat="1" ht="30" customHeight="1" x14ac:dyDescent="0.2"/>
    <row r="62" spans="1:25" s="9" customFormat="1" ht="29.25" customHeight="1" x14ac:dyDescent="0.2"/>
    <row r="63" spans="1:25" ht="30.75" customHeight="1" x14ac:dyDescent="0.2">
      <c r="A63" s="1"/>
      <c r="B63" s="1"/>
    </row>
    <row r="64" spans="1:25" ht="30.75" customHeight="1" x14ac:dyDescent="0.2">
      <c r="A64" s="1"/>
      <c r="B64" s="1"/>
    </row>
    <row r="65" s="1" customFormat="1" ht="30.75" customHeight="1" x14ac:dyDescent="0.2"/>
    <row r="66" s="1" customFormat="1" ht="30" customHeight="1" x14ac:dyDescent="0.2"/>
    <row r="67" s="1" customFormat="1" ht="30" customHeight="1" x14ac:dyDescent="0.2"/>
    <row r="68" s="1" customFormat="1" ht="30" customHeight="1" x14ac:dyDescent="0.2"/>
    <row r="69" s="1" customFormat="1" ht="30" customHeight="1" x14ac:dyDescent="0.2"/>
    <row r="70" s="1" customFormat="1" ht="30" customHeight="1" x14ac:dyDescent="0.2"/>
    <row r="71" s="1" customFormat="1" ht="30" customHeight="1" x14ac:dyDescent="0.2"/>
    <row r="72" s="1" customFormat="1" ht="22.5" customHeight="1" x14ac:dyDescent="0.2"/>
    <row r="73" s="1" customFormat="1" ht="32.25" customHeight="1" x14ac:dyDescent="0.2"/>
    <row r="74" s="1" customFormat="1" ht="45" customHeight="1" x14ac:dyDescent="0.2"/>
    <row r="75" s="1" customFormat="1" ht="45" customHeight="1" x14ac:dyDescent="0.2"/>
    <row r="76" s="1" customFormat="1" ht="43.5" customHeight="1" x14ac:dyDescent="0.2"/>
    <row r="77" s="1" customFormat="1" ht="28.5" customHeight="1" x14ac:dyDescent="0.2"/>
    <row r="78" s="1" customFormat="1" ht="28.5" customHeight="1" x14ac:dyDescent="0.2"/>
    <row r="79" s="1" customFormat="1" ht="32.25" customHeight="1" x14ac:dyDescent="0.2"/>
    <row r="80" s="1" customFormat="1" ht="28.5" customHeight="1" x14ac:dyDescent="0.2"/>
    <row r="81" spans="1:2" ht="28.5" customHeight="1" x14ac:dyDescent="0.2">
      <c r="A81" s="1"/>
      <c r="B81" s="1"/>
    </row>
    <row r="82" spans="1:2" ht="28.5" customHeight="1" x14ac:dyDescent="0.2">
      <c r="A82" s="1"/>
      <c r="B82" s="1"/>
    </row>
    <row r="83" spans="1:2" ht="28.5" customHeight="1" x14ac:dyDescent="0.2">
      <c r="A83" s="1"/>
      <c r="B83" s="1"/>
    </row>
    <row r="84" spans="1:2" ht="28.5" customHeight="1" x14ac:dyDescent="0.2">
      <c r="A84" s="1"/>
      <c r="B84" s="1"/>
    </row>
    <row r="85" spans="1:2" ht="42.75" customHeight="1" x14ac:dyDescent="0.2">
      <c r="A85" s="1"/>
      <c r="B85" s="1"/>
    </row>
    <row r="86" spans="1:2" ht="23.25" customHeight="1" x14ac:dyDescent="0.2">
      <c r="A86" s="1"/>
      <c r="B86" s="1"/>
    </row>
    <row r="87" spans="1:2" ht="29.25" customHeight="1" x14ac:dyDescent="0.2">
      <c r="A87" s="1"/>
      <c r="B87" s="1"/>
    </row>
    <row r="88" spans="1:2" ht="42" customHeight="1" x14ac:dyDescent="0.2">
      <c r="A88" s="1"/>
      <c r="B88" s="1"/>
    </row>
    <row r="89" spans="1:2" ht="33.75" customHeight="1" x14ac:dyDescent="0.2">
      <c r="A89" s="1"/>
      <c r="B89" s="1"/>
    </row>
    <row r="90" spans="1:2" ht="42.75" customHeight="1" x14ac:dyDescent="0.2">
      <c r="A90" s="1"/>
      <c r="B90" s="1"/>
    </row>
    <row r="91" spans="1:2" ht="30" customHeight="1" x14ac:dyDescent="0.2">
      <c r="A91" s="1"/>
      <c r="B91" s="1"/>
    </row>
    <row r="92" spans="1:2" ht="38.25" customHeight="1" x14ac:dyDescent="0.25"/>
  </sheetData>
  <sheetProtection algorithmName="SHA-512" hashValue="GHbeS6ajdgXTSyMFJPKNjS29rU6QYbaH6JiVld5CenGSHSx+QelBHls3iBBkHhndv2vY2yCGZaKmvpF5cAxpXg==" saltValue="Bi4u/zk8SNuH7qSs6jtCpQ==" spinCount="100000" sheet="1" objects="1" scenarios="1" selectLockedCells="1"/>
  <dataConsolidate/>
  <mergeCells count="6">
    <mergeCell ref="A6:B6"/>
    <mergeCell ref="A50:B50"/>
    <mergeCell ref="A1:V2"/>
    <mergeCell ref="A4:Y4"/>
    <mergeCell ref="A5:B5"/>
    <mergeCell ref="D5:V5"/>
  </mergeCells>
  <conditionalFormatting sqref="C18:V18">
    <cfRule type="expression" dxfId="3" priority="2">
      <formula>C17=1</formula>
    </cfRule>
  </conditionalFormatting>
  <dataValidations count="3">
    <dataValidation allowBlank="1" showInputMessage="1" showErrorMessage="1" prompt="Complete the table using the numbers 1 and 0 where yes=1, no=0. Note: '1' cannot be entered twice for the same patient." sqref="C29:V29" xr:uid="{81F9517A-5F06-4C01-B0F7-A492D620C9CB}"/>
    <dataValidation type="whole" showInputMessage="1" showErrorMessage="1" sqref="C5" xr:uid="{DD35F345-9E5F-45A8-81FD-FF63C2E39280}">
      <formula1>0</formula1>
      <formula2>20</formula2>
    </dataValidation>
    <dataValidation allowBlank="1" showErrorMessage="1" prompt="Complete the table using the numbers 1 and 0 where yes=1, no=0. Note: '1' cannot be entered twice for the same patient." sqref="C20:V21" xr:uid="{476EF841-FB6F-45AE-A294-736188271614}"/>
  </dataValidations>
  <pageMargins left="0.25" right="0.25"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B60F8-425B-479F-9F0D-65C69E425188}">
  <sheetPr>
    <pageSetUpPr fitToPage="1"/>
  </sheetPr>
  <dimension ref="A1:Z94"/>
  <sheetViews>
    <sheetView view="pageBreakPreview" topLeftCell="A8" zoomScale="82" zoomScaleNormal="96" zoomScaleSheetLayoutView="82" workbookViewId="0">
      <selection activeCell="C26" sqref="C26"/>
    </sheetView>
  </sheetViews>
  <sheetFormatPr defaultColWidth="9.140625" defaultRowHeight="15" x14ac:dyDescent="0.25"/>
  <cols>
    <col min="1" max="1" width="2" style="2" customWidth="1"/>
    <col min="2" max="2" width="39.140625" style="3" customWidth="1"/>
    <col min="3" max="22" width="5.7109375" style="1" customWidth="1"/>
    <col min="23" max="23" width="17.140625" style="1" customWidth="1"/>
    <col min="24" max="24" width="12.5703125" style="1" customWidth="1"/>
    <col min="25" max="25" width="14.85546875" style="1" bestFit="1" customWidth="1"/>
    <col min="26" max="16384" width="9.140625" style="1"/>
  </cols>
  <sheetData>
    <row r="1" spans="1:26" ht="14.25" customHeight="1" thickBot="1" x14ac:dyDescent="0.25">
      <c r="A1" s="279" t="s">
        <v>99</v>
      </c>
      <c r="B1" s="279"/>
      <c r="C1" s="279"/>
      <c r="D1" s="279"/>
      <c r="E1" s="279"/>
      <c r="F1" s="279"/>
      <c r="G1" s="279"/>
      <c r="H1" s="279"/>
      <c r="I1" s="279"/>
      <c r="J1" s="279"/>
      <c r="K1" s="279"/>
      <c r="L1" s="279"/>
      <c r="M1" s="279"/>
      <c r="N1" s="279"/>
      <c r="O1" s="279"/>
      <c r="P1" s="279"/>
      <c r="Q1" s="279"/>
      <c r="R1" s="279"/>
      <c r="S1" s="279"/>
      <c r="T1" s="279"/>
      <c r="U1" s="279"/>
      <c r="V1" s="279"/>
      <c r="W1" s="62"/>
      <c r="X1" s="62"/>
      <c r="Y1" s="62"/>
      <c r="Z1" s="53"/>
    </row>
    <row r="2" spans="1:26" ht="15.75" customHeight="1" thickBot="1" x14ac:dyDescent="0.25">
      <c r="A2" s="279"/>
      <c r="B2" s="279"/>
      <c r="C2" s="279"/>
      <c r="D2" s="279"/>
      <c r="E2" s="279"/>
      <c r="F2" s="279"/>
      <c r="G2" s="279"/>
      <c r="H2" s="279"/>
      <c r="I2" s="279"/>
      <c r="J2" s="279"/>
      <c r="K2" s="279"/>
      <c r="L2" s="279"/>
      <c r="M2" s="279"/>
      <c r="N2" s="279"/>
      <c r="O2" s="279"/>
      <c r="P2" s="279"/>
      <c r="Q2" s="279"/>
      <c r="R2" s="279"/>
      <c r="S2" s="279"/>
      <c r="T2" s="279"/>
      <c r="U2" s="279"/>
      <c r="V2" s="279"/>
      <c r="W2" s="63">
        <v>44197</v>
      </c>
      <c r="X2" s="64" t="s">
        <v>44</v>
      </c>
      <c r="Y2" s="65">
        <v>44198</v>
      </c>
      <c r="Z2" s="53"/>
    </row>
    <row r="3" spans="1:26" ht="15.7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52"/>
      <c r="Z3" s="53"/>
    </row>
    <row r="4" spans="1:26" ht="21" thickBot="1" x14ac:dyDescent="0.25">
      <c r="A4" s="280" t="s">
        <v>115</v>
      </c>
      <c r="B4" s="280"/>
      <c r="C4" s="280"/>
      <c r="D4" s="280"/>
      <c r="E4" s="280"/>
      <c r="F4" s="280"/>
      <c r="G4" s="280"/>
      <c r="H4" s="280"/>
      <c r="I4" s="280"/>
      <c r="J4" s="280"/>
      <c r="K4" s="280"/>
      <c r="L4" s="280"/>
      <c r="M4" s="280"/>
      <c r="N4" s="280"/>
      <c r="O4" s="280"/>
      <c r="P4" s="280"/>
      <c r="Q4" s="280"/>
      <c r="R4" s="280"/>
      <c r="S4" s="280"/>
      <c r="T4" s="280"/>
      <c r="U4" s="280"/>
      <c r="V4" s="280"/>
      <c r="W4" s="280"/>
      <c r="X4" s="280"/>
      <c r="Y4" s="280"/>
      <c r="Z4" s="53"/>
    </row>
    <row r="5" spans="1:26" ht="15.75" customHeight="1" thickBot="1" x14ac:dyDescent="0.25">
      <c r="A5" s="281" t="s">
        <v>117</v>
      </c>
      <c r="B5" s="282"/>
      <c r="C5" s="66"/>
      <c r="D5" s="283" t="s">
        <v>188</v>
      </c>
      <c r="E5" s="284"/>
      <c r="F5" s="284"/>
      <c r="G5" s="284"/>
      <c r="H5" s="284"/>
      <c r="I5" s="284"/>
      <c r="J5" s="284"/>
      <c r="K5" s="284"/>
      <c r="L5" s="284"/>
      <c r="M5" s="284"/>
      <c r="N5" s="284"/>
      <c r="O5" s="284"/>
      <c r="P5" s="284"/>
      <c r="Q5" s="284"/>
      <c r="R5" s="284"/>
      <c r="S5" s="284"/>
      <c r="T5" s="284"/>
      <c r="U5" s="284"/>
      <c r="V5" s="285"/>
      <c r="W5" s="92"/>
      <c r="X5" s="93"/>
      <c r="Y5" s="94"/>
      <c r="Z5" s="53"/>
    </row>
    <row r="6" spans="1:26" ht="38.25" x14ac:dyDescent="0.2">
      <c r="A6" s="286"/>
      <c r="B6" s="287"/>
      <c r="C6" s="55">
        <v>1</v>
      </c>
      <c r="D6" s="56">
        <v>2</v>
      </c>
      <c r="E6" s="56">
        <v>3</v>
      </c>
      <c r="F6" s="56">
        <v>4</v>
      </c>
      <c r="G6" s="56">
        <v>5</v>
      </c>
      <c r="H6" s="56">
        <v>6</v>
      </c>
      <c r="I6" s="56">
        <v>7</v>
      </c>
      <c r="J6" s="56">
        <v>8</v>
      </c>
      <c r="K6" s="56">
        <v>9</v>
      </c>
      <c r="L6" s="56">
        <v>10</v>
      </c>
      <c r="M6" s="56">
        <v>11</v>
      </c>
      <c r="N6" s="56">
        <v>12</v>
      </c>
      <c r="O6" s="56">
        <v>13</v>
      </c>
      <c r="P6" s="56">
        <v>14</v>
      </c>
      <c r="Q6" s="56">
        <v>15</v>
      </c>
      <c r="R6" s="56">
        <v>16</v>
      </c>
      <c r="S6" s="56">
        <v>17</v>
      </c>
      <c r="T6" s="56">
        <v>18</v>
      </c>
      <c r="U6" s="56">
        <v>19</v>
      </c>
      <c r="V6" s="56">
        <v>20</v>
      </c>
      <c r="W6" s="95" t="s">
        <v>100</v>
      </c>
      <c r="X6" s="95" t="s">
        <v>110</v>
      </c>
      <c r="Y6" s="96" t="s">
        <v>45</v>
      </c>
      <c r="Z6" s="53"/>
    </row>
    <row r="7" spans="1:26" ht="33" customHeight="1" x14ac:dyDescent="0.2">
      <c r="A7" s="47" t="s">
        <v>21</v>
      </c>
      <c r="B7" s="97" t="s">
        <v>67</v>
      </c>
      <c r="C7" s="331"/>
      <c r="D7" s="331"/>
      <c r="E7" s="331"/>
      <c r="F7" s="331"/>
      <c r="G7" s="331"/>
      <c r="H7" s="331"/>
      <c r="I7" s="331"/>
      <c r="J7" s="331"/>
      <c r="K7" s="331"/>
      <c r="L7" s="331"/>
      <c r="M7" s="331"/>
      <c r="N7" s="331"/>
      <c r="O7" s="331"/>
      <c r="P7" s="331"/>
      <c r="Q7" s="331"/>
      <c r="R7" s="331"/>
      <c r="S7" s="331"/>
      <c r="T7" s="331"/>
      <c r="U7" s="331"/>
      <c r="V7" s="331"/>
      <c r="W7" s="98" t="s">
        <v>50</v>
      </c>
      <c r="X7" s="98" t="s">
        <v>50</v>
      </c>
      <c r="Y7" s="98" t="s">
        <v>50</v>
      </c>
      <c r="Z7" s="53"/>
    </row>
    <row r="8" spans="1:26" ht="23.25" customHeight="1" x14ac:dyDescent="0.2">
      <c r="A8" s="47" t="s">
        <v>23</v>
      </c>
      <c r="B8" s="97" t="s">
        <v>35</v>
      </c>
      <c r="C8" s="331"/>
      <c r="D8" s="331"/>
      <c r="E8" s="331"/>
      <c r="F8" s="331"/>
      <c r="G8" s="331"/>
      <c r="H8" s="331"/>
      <c r="I8" s="331"/>
      <c r="J8" s="331"/>
      <c r="K8" s="331"/>
      <c r="L8" s="331"/>
      <c r="M8" s="331"/>
      <c r="N8" s="331"/>
      <c r="O8" s="331"/>
      <c r="P8" s="331"/>
      <c r="Q8" s="331"/>
      <c r="R8" s="331"/>
      <c r="S8" s="331"/>
      <c r="T8" s="331"/>
      <c r="U8" s="331"/>
      <c r="V8" s="331"/>
      <c r="W8" s="98" t="s">
        <v>50</v>
      </c>
      <c r="X8" s="98" t="s">
        <v>50</v>
      </c>
      <c r="Y8" s="98" t="s">
        <v>50</v>
      </c>
      <c r="Z8" s="53"/>
    </row>
    <row r="9" spans="1:26" ht="26.25" customHeight="1" x14ac:dyDescent="0.2">
      <c r="A9" s="47" t="s">
        <v>24</v>
      </c>
      <c r="B9" s="97" t="s">
        <v>36</v>
      </c>
      <c r="C9" s="331"/>
      <c r="D9" s="331"/>
      <c r="E9" s="331"/>
      <c r="F9" s="331"/>
      <c r="G9" s="331"/>
      <c r="H9" s="331"/>
      <c r="I9" s="331"/>
      <c r="J9" s="331"/>
      <c r="K9" s="331"/>
      <c r="L9" s="331"/>
      <c r="M9" s="331"/>
      <c r="N9" s="331"/>
      <c r="O9" s="331"/>
      <c r="P9" s="331"/>
      <c r="Q9" s="331"/>
      <c r="R9" s="331"/>
      <c r="S9" s="331"/>
      <c r="T9" s="331"/>
      <c r="U9" s="331"/>
      <c r="V9" s="331"/>
      <c r="W9" s="98" t="s">
        <v>50</v>
      </c>
      <c r="X9" s="98" t="s">
        <v>50</v>
      </c>
      <c r="Y9" s="98" t="s">
        <v>50</v>
      </c>
      <c r="Z9" s="53"/>
    </row>
    <row r="10" spans="1:26" ht="26.25" customHeight="1" x14ac:dyDescent="0.2">
      <c r="A10" s="47" t="s">
        <v>25</v>
      </c>
      <c r="B10" s="97" t="s">
        <v>37</v>
      </c>
      <c r="C10" s="331"/>
      <c r="D10" s="331"/>
      <c r="E10" s="331"/>
      <c r="F10" s="331"/>
      <c r="G10" s="331"/>
      <c r="H10" s="331"/>
      <c r="I10" s="331"/>
      <c r="J10" s="331"/>
      <c r="K10" s="331"/>
      <c r="L10" s="331"/>
      <c r="M10" s="331"/>
      <c r="N10" s="331"/>
      <c r="O10" s="331"/>
      <c r="P10" s="331"/>
      <c r="Q10" s="331"/>
      <c r="R10" s="331"/>
      <c r="S10" s="331"/>
      <c r="T10" s="331"/>
      <c r="U10" s="331"/>
      <c r="V10" s="331"/>
      <c r="W10" s="98" t="s">
        <v>50</v>
      </c>
      <c r="X10" s="98" t="s">
        <v>50</v>
      </c>
      <c r="Y10" s="98" t="s">
        <v>50</v>
      </c>
      <c r="Z10" s="53"/>
    </row>
    <row r="11" spans="1:26" ht="69" customHeight="1" x14ac:dyDescent="0.2">
      <c r="A11" s="47" t="s">
        <v>26</v>
      </c>
      <c r="B11" s="97" t="s">
        <v>116</v>
      </c>
      <c r="C11" s="331"/>
      <c r="D11" s="331"/>
      <c r="E11" s="331"/>
      <c r="F11" s="331"/>
      <c r="G11" s="331"/>
      <c r="H11" s="331"/>
      <c r="I11" s="331"/>
      <c r="J11" s="331"/>
      <c r="K11" s="331"/>
      <c r="L11" s="331"/>
      <c r="M11" s="331"/>
      <c r="N11" s="331"/>
      <c r="O11" s="331"/>
      <c r="P11" s="331"/>
      <c r="Q11" s="331"/>
      <c r="R11" s="331"/>
      <c r="S11" s="331"/>
      <c r="T11" s="331"/>
      <c r="U11" s="331"/>
      <c r="V11" s="331"/>
      <c r="W11" s="98" t="s">
        <v>50</v>
      </c>
      <c r="X11" s="98" t="s">
        <v>50</v>
      </c>
      <c r="Y11" s="98" t="s">
        <v>50</v>
      </c>
      <c r="Z11" s="53"/>
    </row>
    <row r="12" spans="1:26" ht="51" x14ac:dyDescent="0.2">
      <c r="A12" s="47" t="s">
        <v>27</v>
      </c>
      <c r="B12" s="97" t="s">
        <v>98</v>
      </c>
      <c r="C12" s="331"/>
      <c r="D12" s="331"/>
      <c r="E12" s="331"/>
      <c r="F12" s="331"/>
      <c r="G12" s="331"/>
      <c r="H12" s="331"/>
      <c r="I12" s="331"/>
      <c r="J12" s="331"/>
      <c r="K12" s="331"/>
      <c r="L12" s="331"/>
      <c r="M12" s="331"/>
      <c r="N12" s="331"/>
      <c r="O12" s="331"/>
      <c r="P12" s="331"/>
      <c r="Q12" s="331"/>
      <c r="R12" s="331"/>
      <c r="S12" s="331"/>
      <c r="T12" s="331"/>
      <c r="U12" s="331"/>
      <c r="V12" s="331"/>
      <c r="W12" s="98" t="s">
        <v>50</v>
      </c>
      <c r="X12" s="98" t="s">
        <v>50</v>
      </c>
      <c r="Y12" s="98" t="s">
        <v>50</v>
      </c>
      <c r="Z12" s="53"/>
    </row>
    <row r="13" spans="1:26" ht="74.25" customHeight="1" x14ac:dyDescent="0.2">
      <c r="A13" s="47" t="s">
        <v>28</v>
      </c>
      <c r="B13" s="97" t="s">
        <v>101</v>
      </c>
      <c r="C13" s="331"/>
      <c r="D13" s="331"/>
      <c r="E13" s="331"/>
      <c r="F13" s="331"/>
      <c r="G13" s="331"/>
      <c r="H13" s="331"/>
      <c r="I13" s="331"/>
      <c r="J13" s="331"/>
      <c r="K13" s="331"/>
      <c r="L13" s="331"/>
      <c r="M13" s="331"/>
      <c r="N13" s="331"/>
      <c r="O13" s="331"/>
      <c r="P13" s="331"/>
      <c r="Q13" s="331"/>
      <c r="R13" s="331"/>
      <c r="S13" s="331"/>
      <c r="T13" s="331"/>
      <c r="U13" s="331"/>
      <c r="V13" s="331"/>
      <c r="W13" s="98" t="s">
        <v>50</v>
      </c>
      <c r="X13" s="98" t="s">
        <v>50</v>
      </c>
      <c r="Y13" s="98" t="s">
        <v>50</v>
      </c>
      <c r="Z13" s="53"/>
    </row>
    <row r="14" spans="1:26" ht="14.25" x14ac:dyDescent="0.2">
      <c r="A14" s="47" t="s">
        <v>29</v>
      </c>
      <c r="B14" s="97" t="s">
        <v>166</v>
      </c>
      <c r="C14" s="331"/>
      <c r="D14" s="331"/>
      <c r="E14" s="331"/>
      <c r="F14" s="331"/>
      <c r="G14" s="331"/>
      <c r="H14" s="331"/>
      <c r="I14" s="331"/>
      <c r="J14" s="331"/>
      <c r="K14" s="331"/>
      <c r="L14" s="331"/>
      <c r="M14" s="331"/>
      <c r="N14" s="331"/>
      <c r="O14" s="331"/>
      <c r="P14" s="331"/>
      <c r="Q14" s="331"/>
      <c r="R14" s="331"/>
      <c r="S14" s="331"/>
      <c r="T14" s="331"/>
      <c r="U14" s="331"/>
      <c r="V14" s="331"/>
      <c r="W14" s="98">
        <f>SUM(C14:V14)</f>
        <v>0</v>
      </c>
      <c r="X14" s="99" t="e">
        <f>W14/C5</f>
        <v>#DIV/0!</v>
      </c>
      <c r="Y14" s="103"/>
      <c r="Z14" s="53"/>
    </row>
    <row r="15" spans="1:26" ht="14.45" customHeight="1" x14ac:dyDescent="0.2">
      <c r="A15" s="48" t="s">
        <v>122</v>
      </c>
      <c r="B15" s="49"/>
      <c r="C15" s="49"/>
      <c r="D15" s="49"/>
      <c r="E15" s="49"/>
      <c r="F15" s="49"/>
      <c r="G15" s="49"/>
      <c r="H15" s="49"/>
      <c r="I15" s="49"/>
      <c r="J15" s="49"/>
      <c r="K15" s="49"/>
      <c r="L15" s="49"/>
      <c r="M15" s="49"/>
      <c r="N15" s="49"/>
      <c r="O15" s="49"/>
      <c r="P15" s="49"/>
      <c r="Q15" s="49"/>
      <c r="R15" s="49"/>
      <c r="S15" s="49"/>
      <c r="T15" s="49"/>
      <c r="U15" s="49"/>
      <c r="V15" s="49"/>
      <c r="W15" s="38"/>
      <c r="X15" s="39"/>
      <c r="Y15" s="40"/>
      <c r="Z15" s="53"/>
    </row>
    <row r="16" spans="1:26" ht="14.45" customHeight="1" x14ac:dyDescent="0.2">
      <c r="A16" s="47" t="s">
        <v>30</v>
      </c>
      <c r="B16" s="28" t="s">
        <v>41</v>
      </c>
      <c r="C16" s="68"/>
      <c r="D16" s="68"/>
      <c r="E16" s="68"/>
      <c r="F16" s="68"/>
      <c r="G16" s="68"/>
      <c r="H16" s="68"/>
      <c r="I16" s="68"/>
      <c r="J16" s="68"/>
      <c r="K16" s="68"/>
      <c r="L16" s="68"/>
      <c r="M16" s="68"/>
      <c r="N16" s="68"/>
      <c r="O16" s="68"/>
      <c r="P16" s="68"/>
      <c r="Q16" s="68"/>
      <c r="R16" s="68"/>
      <c r="S16" s="68"/>
      <c r="T16" s="68"/>
      <c r="U16" s="68"/>
      <c r="V16" s="68"/>
      <c r="W16" s="87">
        <f>SUM(C16:V16)</f>
        <v>0</v>
      </c>
      <c r="X16" s="43" t="e">
        <f>W16/C5</f>
        <v>#DIV/0!</v>
      </c>
      <c r="Y16" s="91"/>
      <c r="Z16" s="53"/>
    </row>
    <row r="17" spans="1:26" ht="89.25" x14ac:dyDescent="0.2">
      <c r="A17" s="47" t="s">
        <v>31</v>
      </c>
      <c r="B17" s="97" t="s">
        <v>169</v>
      </c>
      <c r="C17" s="68"/>
      <c r="D17" s="68"/>
      <c r="E17" s="68"/>
      <c r="F17" s="68"/>
      <c r="G17" s="68"/>
      <c r="H17" s="68"/>
      <c r="I17" s="68"/>
      <c r="J17" s="68"/>
      <c r="K17" s="68"/>
      <c r="L17" s="68"/>
      <c r="M17" s="68"/>
      <c r="N17" s="68"/>
      <c r="O17" s="68"/>
      <c r="P17" s="68"/>
      <c r="Q17" s="68"/>
      <c r="R17" s="68"/>
      <c r="S17" s="68"/>
      <c r="T17" s="68"/>
      <c r="U17" s="68"/>
      <c r="V17" s="68"/>
      <c r="W17" s="42">
        <f>SUM(C17:V17)</f>
        <v>0</v>
      </c>
      <c r="X17" s="43" t="e">
        <f>W17/C5</f>
        <v>#DIV/0!</v>
      </c>
      <c r="Y17" s="84"/>
      <c r="Z17" s="53"/>
    </row>
    <row r="18" spans="1:26" ht="32.450000000000003" customHeight="1" x14ac:dyDescent="0.2">
      <c r="A18" s="47" t="s">
        <v>32</v>
      </c>
      <c r="B18" s="97" t="s">
        <v>56</v>
      </c>
      <c r="C18" s="71"/>
      <c r="D18" s="71"/>
      <c r="E18" s="71"/>
      <c r="F18" s="71"/>
      <c r="G18" s="71"/>
      <c r="H18" s="71"/>
      <c r="I18" s="71"/>
      <c r="J18" s="72"/>
      <c r="K18" s="71"/>
      <c r="L18" s="71"/>
      <c r="M18" s="71"/>
      <c r="N18" s="71"/>
      <c r="O18" s="72"/>
      <c r="P18" s="71"/>
      <c r="Q18" s="71"/>
      <c r="R18" s="71"/>
      <c r="S18" s="71"/>
      <c r="T18" s="72"/>
      <c r="U18" s="71"/>
      <c r="V18" s="71"/>
      <c r="W18" s="42">
        <f>SUM(C18:V18)</f>
        <v>0</v>
      </c>
      <c r="X18" s="43" t="e">
        <f>W18/C5</f>
        <v>#DIV/0!</v>
      </c>
      <c r="Y18" s="84"/>
      <c r="Z18" s="53"/>
    </row>
    <row r="19" spans="1:26" ht="14.25" hidden="1" x14ac:dyDescent="0.2">
      <c r="A19" s="50"/>
      <c r="B19" s="33" t="s">
        <v>106</v>
      </c>
      <c r="C19" s="88">
        <f>SUM(C16:C18)</f>
        <v>0</v>
      </c>
      <c r="D19" s="88">
        <f t="shared" ref="D19:V19" si="0">SUM(D16:D18)</f>
        <v>0</v>
      </c>
      <c r="E19" s="88">
        <f t="shared" si="0"/>
        <v>0</v>
      </c>
      <c r="F19" s="88">
        <f t="shared" si="0"/>
        <v>0</v>
      </c>
      <c r="G19" s="88">
        <f t="shared" si="0"/>
        <v>0</v>
      </c>
      <c r="H19" s="88">
        <f t="shared" si="0"/>
        <v>0</v>
      </c>
      <c r="I19" s="88">
        <f t="shared" si="0"/>
        <v>0</v>
      </c>
      <c r="J19" s="88">
        <f t="shared" si="0"/>
        <v>0</v>
      </c>
      <c r="K19" s="88">
        <f t="shared" si="0"/>
        <v>0</v>
      </c>
      <c r="L19" s="88">
        <f t="shared" si="0"/>
        <v>0</v>
      </c>
      <c r="M19" s="88">
        <f t="shared" si="0"/>
        <v>0</v>
      </c>
      <c r="N19" s="88">
        <f t="shared" si="0"/>
        <v>0</v>
      </c>
      <c r="O19" s="88">
        <f t="shared" si="0"/>
        <v>0</v>
      </c>
      <c r="P19" s="88">
        <f t="shared" si="0"/>
        <v>0</v>
      </c>
      <c r="Q19" s="88">
        <f t="shared" si="0"/>
        <v>0</v>
      </c>
      <c r="R19" s="88">
        <f t="shared" si="0"/>
        <v>0</v>
      </c>
      <c r="S19" s="88">
        <f t="shared" si="0"/>
        <v>0</v>
      </c>
      <c r="T19" s="88">
        <f t="shared" si="0"/>
        <v>0</v>
      </c>
      <c r="U19" s="88">
        <f t="shared" si="0"/>
        <v>0</v>
      </c>
      <c r="V19" s="100">
        <f t="shared" si="0"/>
        <v>0</v>
      </c>
      <c r="W19" s="42"/>
      <c r="X19" s="43"/>
      <c r="Y19" s="84"/>
      <c r="Z19" s="53"/>
    </row>
    <row r="20" spans="1:26" ht="14.25" x14ac:dyDescent="0.2">
      <c r="A20" s="47" t="s">
        <v>33</v>
      </c>
      <c r="B20" s="28" t="s">
        <v>42</v>
      </c>
      <c r="C20" s="45">
        <f>IF(C19=2,1,0)</f>
        <v>0</v>
      </c>
      <c r="D20" s="45">
        <f t="shared" ref="D20:V20" si="1">IF(D19=2,1,0)</f>
        <v>0</v>
      </c>
      <c r="E20" s="45">
        <f t="shared" si="1"/>
        <v>0</v>
      </c>
      <c r="F20" s="45">
        <f t="shared" si="1"/>
        <v>0</v>
      </c>
      <c r="G20" s="45">
        <f t="shared" si="1"/>
        <v>0</v>
      </c>
      <c r="H20" s="45">
        <f t="shared" si="1"/>
        <v>0</v>
      </c>
      <c r="I20" s="45">
        <f t="shared" si="1"/>
        <v>0</v>
      </c>
      <c r="J20" s="45">
        <f t="shared" si="1"/>
        <v>0</v>
      </c>
      <c r="K20" s="45">
        <f t="shared" si="1"/>
        <v>0</v>
      </c>
      <c r="L20" s="45">
        <f t="shared" si="1"/>
        <v>0</v>
      </c>
      <c r="M20" s="45">
        <f t="shared" si="1"/>
        <v>0</v>
      </c>
      <c r="N20" s="45">
        <f t="shared" si="1"/>
        <v>0</v>
      </c>
      <c r="O20" s="45">
        <f t="shared" si="1"/>
        <v>0</v>
      </c>
      <c r="P20" s="45">
        <f t="shared" si="1"/>
        <v>0</v>
      </c>
      <c r="Q20" s="45">
        <f t="shared" si="1"/>
        <v>0</v>
      </c>
      <c r="R20" s="45">
        <f t="shared" si="1"/>
        <v>0</v>
      </c>
      <c r="S20" s="45">
        <f t="shared" si="1"/>
        <v>0</v>
      </c>
      <c r="T20" s="45">
        <f t="shared" si="1"/>
        <v>0</v>
      </c>
      <c r="U20" s="45">
        <f t="shared" si="1"/>
        <v>0</v>
      </c>
      <c r="V20" s="45">
        <f t="shared" si="1"/>
        <v>0</v>
      </c>
      <c r="W20" s="42">
        <f>SUM(C20:V20)</f>
        <v>0</v>
      </c>
      <c r="X20" s="43" t="e">
        <f>W20/C5</f>
        <v>#DIV/0!</v>
      </c>
      <c r="Y20" s="84"/>
      <c r="Z20" s="53"/>
    </row>
    <row r="21" spans="1:26" ht="158.44999999999999" customHeight="1" x14ac:dyDescent="0.2">
      <c r="A21" s="101"/>
      <c r="B21" s="102" t="s">
        <v>43</v>
      </c>
      <c r="C21" s="331"/>
      <c r="D21" s="331"/>
      <c r="E21" s="331"/>
      <c r="F21" s="331"/>
      <c r="G21" s="331"/>
      <c r="H21" s="331"/>
      <c r="I21" s="331"/>
      <c r="J21" s="331"/>
      <c r="K21" s="331"/>
      <c r="L21" s="331"/>
      <c r="M21" s="331"/>
      <c r="N21" s="331"/>
      <c r="O21" s="331"/>
      <c r="P21" s="331"/>
      <c r="Q21" s="331"/>
      <c r="R21" s="331"/>
      <c r="S21" s="331"/>
      <c r="T21" s="331"/>
      <c r="U21" s="331"/>
      <c r="V21" s="331"/>
      <c r="W21" s="84"/>
      <c r="X21" s="90"/>
      <c r="Y21" s="84"/>
      <c r="Z21" s="53"/>
    </row>
    <row r="22" spans="1:26" ht="14.25" x14ac:dyDescent="0.2">
      <c r="A22" s="75"/>
      <c r="B22" s="75"/>
      <c r="C22" s="83"/>
      <c r="D22" s="83"/>
      <c r="E22" s="83"/>
      <c r="F22" s="83"/>
      <c r="G22" s="83"/>
      <c r="H22" s="83"/>
      <c r="I22" s="83"/>
      <c r="J22" s="83"/>
      <c r="K22" s="83"/>
      <c r="L22" s="83"/>
      <c r="M22" s="83"/>
      <c r="N22" s="83"/>
      <c r="O22" s="83"/>
      <c r="P22" s="83"/>
      <c r="Q22" s="83"/>
      <c r="R22" s="83"/>
      <c r="S22" s="83"/>
      <c r="T22" s="83"/>
      <c r="U22" s="83"/>
      <c r="V22" s="83"/>
      <c r="W22" s="76"/>
      <c r="X22" s="77"/>
      <c r="Y22" s="75"/>
      <c r="Z22" s="53"/>
    </row>
    <row r="23" spans="1:26" x14ac:dyDescent="0.25">
      <c r="A23" s="75"/>
      <c r="B23" s="75"/>
      <c r="C23" s="83"/>
      <c r="D23" s="83"/>
      <c r="E23" s="83"/>
      <c r="F23" s="83"/>
      <c r="G23" s="83"/>
      <c r="H23" s="260" t="s">
        <v>197</v>
      </c>
      <c r="I23" s="83"/>
      <c r="J23" s="83"/>
      <c r="K23" s="83"/>
      <c r="L23" s="83"/>
      <c r="M23" s="83"/>
      <c r="N23" s="83"/>
      <c r="O23" s="83"/>
      <c r="P23" s="83"/>
      <c r="Q23" s="83"/>
      <c r="R23" s="83"/>
      <c r="S23" s="83"/>
      <c r="T23" s="83"/>
      <c r="U23" s="83"/>
      <c r="V23" s="83"/>
      <c r="W23" s="76"/>
      <c r="X23" s="77"/>
      <c r="Y23" s="75"/>
      <c r="Z23" s="53"/>
    </row>
    <row r="24" spans="1:26" ht="14.25" x14ac:dyDescent="0.2">
      <c r="A24" s="75"/>
      <c r="B24" s="75"/>
      <c r="C24" s="83"/>
      <c r="D24" s="83"/>
      <c r="E24" s="83"/>
      <c r="F24" s="83"/>
      <c r="G24" s="83"/>
      <c r="H24" s="83"/>
      <c r="I24" s="83"/>
      <c r="J24" s="83"/>
      <c r="K24" s="83"/>
      <c r="L24" s="83"/>
      <c r="M24" s="83"/>
      <c r="N24" s="83"/>
      <c r="O24" s="83"/>
      <c r="P24" s="83"/>
      <c r="Q24" s="83"/>
      <c r="R24" s="83"/>
      <c r="S24" s="83"/>
      <c r="T24" s="83"/>
      <c r="U24" s="83"/>
      <c r="V24" s="83"/>
      <c r="W24" s="76"/>
      <c r="X24" s="77"/>
      <c r="Y24" s="75"/>
      <c r="Z24" s="53"/>
    </row>
    <row r="25" spans="1:26" ht="14.25" x14ac:dyDescent="0.2">
      <c r="A25" s="75"/>
      <c r="B25" s="39"/>
      <c r="C25" s="83"/>
      <c r="D25" s="83"/>
      <c r="E25" s="83"/>
      <c r="F25" s="83"/>
      <c r="G25" s="83"/>
      <c r="H25" s="83"/>
      <c r="I25" s="83"/>
      <c r="J25" s="83"/>
      <c r="K25" s="83"/>
      <c r="L25" s="83"/>
      <c r="M25" s="83"/>
      <c r="N25" s="83"/>
      <c r="O25" s="83"/>
      <c r="P25" s="83"/>
      <c r="Q25" s="83"/>
      <c r="R25" s="83"/>
      <c r="S25" s="83"/>
      <c r="T25" s="83"/>
      <c r="U25" s="83"/>
      <c r="V25" s="83"/>
      <c r="W25" s="76"/>
      <c r="X25" s="77"/>
      <c r="Y25" s="76"/>
      <c r="Z25" s="53"/>
    </row>
    <row r="26" spans="1:26" ht="14.25" x14ac:dyDescent="0.2">
      <c r="A26" s="21"/>
      <c r="B26" s="22"/>
      <c r="C26" s="7"/>
      <c r="D26" s="7"/>
      <c r="E26" s="7"/>
      <c r="F26" s="7"/>
      <c r="G26" s="7"/>
      <c r="H26" s="7"/>
      <c r="I26" s="7"/>
      <c r="J26" s="7"/>
      <c r="K26" s="7"/>
      <c r="L26" s="7"/>
      <c r="M26" s="7"/>
      <c r="N26" s="7"/>
      <c r="O26" s="7"/>
      <c r="P26" s="7"/>
      <c r="Q26" s="7"/>
      <c r="R26" s="7"/>
      <c r="S26" s="7"/>
      <c r="T26" s="7"/>
      <c r="U26" s="7"/>
      <c r="V26" s="7"/>
      <c r="W26" s="20"/>
      <c r="X26" s="17"/>
      <c r="Y26" s="20"/>
    </row>
    <row r="27" spans="1:26" ht="14.25" x14ac:dyDescent="0.2">
      <c r="A27" s="21"/>
      <c r="B27" s="22"/>
      <c r="C27" s="7"/>
      <c r="D27" s="7"/>
      <c r="E27" s="7"/>
      <c r="F27" s="7"/>
      <c r="G27" s="7"/>
      <c r="H27" s="7"/>
      <c r="I27" s="7"/>
      <c r="J27" s="7"/>
      <c r="K27" s="7"/>
      <c r="L27" s="7"/>
      <c r="M27" s="7"/>
      <c r="N27" s="7"/>
      <c r="O27" s="7"/>
      <c r="P27" s="7"/>
      <c r="Q27" s="7"/>
      <c r="R27" s="7"/>
      <c r="S27" s="7"/>
      <c r="T27" s="7"/>
      <c r="U27" s="7"/>
      <c r="V27" s="7"/>
      <c r="W27" s="20"/>
      <c r="X27" s="17"/>
      <c r="Y27" s="20"/>
    </row>
    <row r="28" spans="1:26" ht="14.25" x14ac:dyDescent="0.2">
      <c r="A28" s="21"/>
      <c r="B28" s="21"/>
      <c r="C28" s="7"/>
      <c r="D28" s="7"/>
      <c r="E28" s="7"/>
      <c r="F28" s="7"/>
      <c r="G28" s="7"/>
      <c r="H28" s="7"/>
      <c r="I28" s="7"/>
      <c r="J28" s="7"/>
      <c r="K28" s="7"/>
      <c r="L28" s="7"/>
      <c r="M28" s="7"/>
      <c r="N28" s="7"/>
      <c r="O28" s="7"/>
      <c r="P28" s="7"/>
      <c r="Q28" s="7"/>
      <c r="R28" s="7"/>
      <c r="S28" s="7"/>
      <c r="T28" s="7"/>
      <c r="U28" s="7"/>
      <c r="V28" s="7"/>
      <c r="W28" s="20"/>
      <c r="X28" s="17"/>
      <c r="Y28" s="21"/>
    </row>
    <row r="29" spans="1:26" ht="108.6" customHeight="1" x14ac:dyDescent="0.2">
      <c r="A29" s="21"/>
      <c r="B29" s="22"/>
      <c r="C29" s="7"/>
      <c r="D29" s="7"/>
      <c r="E29" s="7"/>
      <c r="F29" s="7"/>
      <c r="G29" s="7"/>
      <c r="H29" s="7"/>
      <c r="I29" s="7"/>
      <c r="J29" s="7"/>
      <c r="K29" s="7"/>
      <c r="L29" s="7"/>
      <c r="M29" s="7"/>
      <c r="N29" s="7"/>
      <c r="O29" s="7"/>
      <c r="P29" s="7"/>
      <c r="Q29" s="7"/>
      <c r="R29" s="7"/>
      <c r="S29" s="7"/>
      <c r="T29" s="7"/>
      <c r="U29" s="7"/>
      <c r="V29" s="7"/>
      <c r="W29" s="20"/>
      <c r="X29" s="17"/>
      <c r="Y29" s="20"/>
    </row>
    <row r="30" spans="1:26" ht="31.9" customHeight="1" x14ac:dyDescent="0.2">
      <c r="A30" s="21"/>
      <c r="B30" s="22"/>
      <c r="C30" s="7"/>
      <c r="D30" s="7"/>
      <c r="E30" s="7"/>
      <c r="F30" s="7"/>
      <c r="G30" s="7"/>
      <c r="H30" s="7"/>
      <c r="I30" s="7"/>
      <c r="J30" s="7"/>
      <c r="K30" s="7"/>
      <c r="L30" s="7"/>
      <c r="M30" s="7"/>
      <c r="N30" s="7"/>
      <c r="O30" s="7"/>
      <c r="P30" s="7"/>
      <c r="Q30" s="7"/>
      <c r="R30" s="7"/>
      <c r="S30" s="7"/>
      <c r="T30" s="7"/>
      <c r="U30" s="7"/>
      <c r="V30" s="7"/>
      <c r="W30" s="20"/>
      <c r="X30" s="17"/>
      <c r="Y30" s="20"/>
    </row>
    <row r="31" spans="1:26" ht="14.25" x14ac:dyDescent="0.2">
      <c r="A31" s="21"/>
      <c r="B31" s="22"/>
      <c r="C31" s="7"/>
      <c r="D31" s="7"/>
      <c r="E31" s="7"/>
      <c r="F31" s="7"/>
      <c r="G31" s="7"/>
      <c r="H31" s="7"/>
      <c r="I31" s="7"/>
      <c r="J31" s="7"/>
      <c r="K31" s="7"/>
      <c r="L31" s="7"/>
      <c r="M31" s="7"/>
      <c r="N31" s="7"/>
      <c r="O31" s="7"/>
      <c r="P31" s="7"/>
      <c r="Q31" s="7"/>
      <c r="R31" s="7"/>
      <c r="S31" s="7"/>
      <c r="T31" s="7"/>
      <c r="U31" s="7"/>
      <c r="V31" s="7"/>
      <c r="W31" s="20"/>
      <c r="X31" s="17"/>
      <c r="Y31" s="20"/>
    </row>
    <row r="32" spans="1:26" ht="27" customHeight="1" x14ac:dyDescent="0.2">
      <c r="A32" s="23"/>
      <c r="B32" s="23"/>
      <c r="C32" s="7"/>
      <c r="D32" s="7"/>
      <c r="E32" s="7"/>
      <c r="F32" s="7"/>
      <c r="G32" s="7"/>
      <c r="H32" s="7"/>
      <c r="I32" s="7"/>
      <c r="J32" s="7"/>
      <c r="K32" s="7"/>
      <c r="L32" s="7"/>
      <c r="M32" s="7"/>
      <c r="N32" s="7"/>
      <c r="O32" s="7"/>
      <c r="P32" s="7"/>
      <c r="Q32" s="7"/>
      <c r="R32" s="7"/>
      <c r="S32" s="7"/>
      <c r="T32" s="7"/>
      <c r="U32" s="7"/>
      <c r="V32" s="7"/>
      <c r="W32" s="20"/>
      <c r="X32" s="17"/>
      <c r="Y32" s="20"/>
    </row>
    <row r="33" spans="1:25" ht="14.25" x14ac:dyDescent="0.2">
      <c r="A33" s="21"/>
      <c r="B33" s="21"/>
      <c r="C33" s="7"/>
      <c r="D33" s="7"/>
      <c r="E33" s="7"/>
      <c r="F33" s="7"/>
      <c r="G33" s="7"/>
      <c r="H33" s="7"/>
      <c r="I33" s="7"/>
      <c r="J33" s="7"/>
      <c r="K33" s="7"/>
      <c r="L33" s="7"/>
      <c r="M33" s="7"/>
      <c r="N33" s="7"/>
      <c r="O33" s="7"/>
      <c r="P33" s="7"/>
      <c r="Q33" s="7"/>
      <c r="R33" s="7"/>
      <c r="S33" s="7"/>
      <c r="T33" s="7"/>
      <c r="U33" s="7"/>
      <c r="V33" s="7"/>
      <c r="W33" s="20"/>
      <c r="X33" s="17"/>
      <c r="Y33" s="20"/>
    </row>
    <row r="34" spans="1:25" ht="14.25" x14ac:dyDescent="0.2">
      <c r="A34" s="21"/>
      <c r="B34" s="22"/>
      <c r="C34" s="7"/>
      <c r="D34" s="7"/>
      <c r="E34" s="7"/>
      <c r="F34" s="7"/>
      <c r="G34" s="7"/>
      <c r="H34" s="7"/>
      <c r="I34" s="7"/>
      <c r="J34" s="7"/>
      <c r="K34" s="7"/>
      <c r="L34" s="7"/>
      <c r="M34" s="7"/>
      <c r="N34" s="7"/>
      <c r="O34" s="7"/>
      <c r="P34" s="7"/>
      <c r="Q34" s="7"/>
      <c r="R34" s="7"/>
      <c r="S34" s="7"/>
      <c r="T34" s="7"/>
      <c r="U34" s="7"/>
      <c r="V34" s="7"/>
      <c r="W34" s="20"/>
      <c r="X34" s="17"/>
      <c r="Y34" s="20"/>
    </row>
    <row r="35" spans="1:25" ht="14.25" x14ac:dyDescent="0.2">
      <c r="A35" s="21"/>
      <c r="B35" s="21"/>
      <c r="C35" s="24"/>
      <c r="D35" s="24"/>
      <c r="E35" s="24"/>
      <c r="F35" s="24"/>
      <c r="G35" s="24"/>
      <c r="H35" s="24"/>
      <c r="I35" s="24"/>
      <c r="J35" s="24"/>
      <c r="K35" s="24"/>
      <c r="L35" s="24"/>
      <c r="M35" s="24"/>
      <c r="N35" s="24"/>
      <c r="O35" s="24"/>
      <c r="P35" s="24"/>
      <c r="Q35" s="24"/>
      <c r="R35" s="24"/>
      <c r="S35" s="24"/>
      <c r="T35" s="24"/>
      <c r="U35" s="24"/>
      <c r="V35" s="24"/>
      <c r="W35" s="20"/>
      <c r="X35" s="17"/>
      <c r="Y35" s="20"/>
    </row>
    <row r="36" spans="1:25" ht="14.25" x14ac:dyDescent="0.2">
      <c r="A36" s="21"/>
      <c r="B36" s="21"/>
      <c r="C36" s="7"/>
      <c r="D36" s="7"/>
      <c r="E36" s="7"/>
      <c r="F36" s="7"/>
      <c r="G36" s="7"/>
      <c r="H36" s="7"/>
      <c r="I36" s="7"/>
      <c r="J36" s="7"/>
      <c r="K36" s="7"/>
      <c r="L36" s="7"/>
      <c r="M36" s="7"/>
      <c r="N36" s="7"/>
      <c r="O36" s="7"/>
      <c r="P36" s="7"/>
      <c r="Q36" s="7"/>
      <c r="R36" s="7"/>
      <c r="S36" s="7"/>
      <c r="T36" s="7"/>
      <c r="U36" s="7"/>
      <c r="V36" s="7"/>
      <c r="W36" s="20"/>
      <c r="X36" s="20"/>
      <c r="Y36" s="20"/>
    </row>
    <row r="37" spans="1:25" s="9" customFormat="1" ht="14.25" x14ac:dyDescent="0.2">
      <c r="A37" s="27"/>
      <c r="B37" s="6"/>
      <c r="C37" s="7"/>
      <c r="D37" s="7"/>
      <c r="E37" s="7"/>
      <c r="F37" s="7"/>
      <c r="G37" s="7"/>
      <c r="H37" s="7"/>
      <c r="I37" s="7"/>
      <c r="J37" s="7"/>
      <c r="K37" s="7"/>
      <c r="L37" s="7"/>
      <c r="M37" s="7"/>
      <c r="N37" s="7"/>
      <c r="O37" s="7"/>
      <c r="P37" s="7"/>
      <c r="Q37" s="7"/>
      <c r="R37" s="7"/>
      <c r="S37" s="7"/>
      <c r="T37" s="7"/>
      <c r="U37" s="7"/>
      <c r="V37" s="7"/>
      <c r="W37" s="8"/>
      <c r="X37" s="4"/>
      <c r="Y37" s="7"/>
    </row>
    <row r="38" spans="1:25" s="9" customFormat="1" ht="14.25" x14ac:dyDescent="0.2">
      <c r="A38" s="27"/>
      <c r="B38" s="6"/>
      <c r="C38" s="7"/>
      <c r="D38" s="7"/>
      <c r="E38" s="7"/>
      <c r="F38" s="7"/>
      <c r="G38" s="7"/>
      <c r="H38" s="7"/>
      <c r="I38" s="7"/>
      <c r="J38" s="7"/>
      <c r="K38" s="7"/>
      <c r="L38" s="7"/>
      <c r="M38" s="7"/>
      <c r="N38" s="7"/>
      <c r="O38" s="7"/>
      <c r="P38" s="7"/>
      <c r="Q38" s="7"/>
      <c r="R38" s="7"/>
      <c r="S38" s="7"/>
      <c r="T38" s="7"/>
      <c r="U38" s="7"/>
      <c r="V38" s="7"/>
      <c r="W38" s="8"/>
      <c r="X38" s="4"/>
      <c r="Y38" s="7"/>
    </row>
    <row r="39" spans="1:25" s="9" customFormat="1" ht="14.25" x14ac:dyDescent="0.2">
      <c r="A39" s="27"/>
      <c r="B39" s="6"/>
      <c r="C39" s="7"/>
      <c r="D39" s="7"/>
      <c r="E39" s="7"/>
      <c r="F39" s="7"/>
      <c r="G39" s="7"/>
      <c r="H39" s="7"/>
      <c r="I39" s="7"/>
      <c r="J39" s="7"/>
      <c r="K39" s="7"/>
      <c r="L39" s="7"/>
      <c r="M39" s="7"/>
      <c r="N39" s="7"/>
      <c r="O39" s="7"/>
      <c r="P39" s="7"/>
      <c r="Q39" s="7"/>
      <c r="R39" s="7"/>
      <c r="S39" s="7"/>
      <c r="T39" s="7"/>
      <c r="U39" s="7"/>
      <c r="V39" s="7"/>
      <c r="W39" s="8"/>
      <c r="X39" s="4"/>
      <c r="Y39" s="7"/>
    </row>
    <row r="40" spans="1:25" s="9" customFormat="1" ht="14.25" x14ac:dyDescent="0.2">
      <c r="A40" s="27"/>
      <c r="B40" s="6"/>
      <c r="C40" s="7"/>
      <c r="D40" s="7"/>
      <c r="E40" s="7"/>
      <c r="F40" s="7"/>
      <c r="G40" s="7"/>
      <c r="H40" s="7"/>
      <c r="I40" s="7"/>
      <c r="J40" s="7"/>
      <c r="K40" s="7"/>
      <c r="L40" s="7"/>
      <c r="M40" s="7"/>
      <c r="N40" s="7"/>
      <c r="O40" s="7"/>
      <c r="P40" s="7"/>
      <c r="Q40" s="7"/>
      <c r="R40" s="7"/>
      <c r="S40" s="7"/>
      <c r="T40" s="7"/>
      <c r="U40" s="7"/>
      <c r="V40" s="7"/>
      <c r="W40" s="8"/>
      <c r="X40" s="4"/>
      <c r="Y40" s="7"/>
    </row>
    <row r="41" spans="1:25" s="9" customFormat="1" ht="14.25" x14ac:dyDescent="0.2">
      <c r="A41" s="27"/>
      <c r="B41" s="6"/>
      <c r="C41" s="7"/>
      <c r="D41" s="7"/>
      <c r="E41" s="7"/>
      <c r="F41" s="7"/>
      <c r="G41" s="7"/>
      <c r="H41" s="7"/>
      <c r="I41" s="7"/>
      <c r="J41" s="7"/>
      <c r="K41" s="7"/>
      <c r="L41" s="7"/>
      <c r="M41" s="7"/>
      <c r="N41" s="7"/>
      <c r="O41" s="7"/>
      <c r="P41" s="7"/>
      <c r="Q41" s="7"/>
      <c r="R41" s="7"/>
      <c r="S41" s="7"/>
      <c r="T41" s="7"/>
      <c r="U41" s="7"/>
      <c r="V41" s="7"/>
      <c r="W41" s="8"/>
      <c r="X41" s="4"/>
      <c r="Y41" s="7"/>
    </row>
    <row r="42" spans="1:25" s="9" customFormat="1" ht="14.25" x14ac:dyDescent="0.2">
      <c r="A42" s="27"/>
      <c r="B42" s="27"/>
      <c r="C42" s="10"/>
      <c r="D42" s="10"/>
      <c r="E42" s="10"/>
      <c r="F42" s="10"/>
      <c r="G42" s="10"/>
      <c r="H42" s="10"/>
      <c r="I42" s="10"/>
      <c r="J42" s="10"/>
      <c r="K42" s="10"/>
      <c r="L42" s="10"/>
      <c r="M42" s="10"/>
      <c r="N42" s="10"/>
      <c r="O42" s="10"/>
      <c r="P42" s="10"/>
      <c r="Q42" s="10"/>
      <c r="R42" s="10"/>
      <c r="S42" s="10"/>
      <c r="T42" s="10"/>
      <c r="U42" s="10"/>
      <c r="V42" s="10"/>
      <c r="W42" s="8"/>
      <c r="X42" s="4"/>
      <c r="Y42" s="7"/>
    </row>
    <row r="43" spans="1:25" s="9" customFormat="1" ht="1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row>
    <row r="44" spans="1:25" s="9" customFormat="1" ht="14.25" x14ac:dyDescent="0.2">
      <c r="A44" s="27"/>
      <c r="B44" s="6"/>
      <c r="C44" s="7"/>
      <c r="D44" s="7"/>
      <c r="E44" s="7"/>
      <c r="F44" s="7"/>
      <c r="G44" s="7"/>
      <c r="H44" s="7"/>
      <c r="I44" s="7"/>
      <c r="J44" s="7"/>
      <c r="K44" s="7"/>
      <c r="L44" s="7"/>
      <c r="M44" s="7"/>
      <c r="N44" s="7"/>
      <c r="O44" s="7"/>
      <c r="P44" s="7"/>
      <c r="Q44" s="7"/>
      <c r="R44" s="7"/>
      <c r="S44" s="7"/>
      <c r="T44" s="7"/>
      <c r="U44" s="7"/>
      <c r="V44" s="7"/>
      <c r="W44" s="8"/>
      <c r="X44" s="5"/>
      <c r="Y44" s="7"/>
    </row>
    <row r="45" spans="1:25" s="9" customFormat="1" ht="14.25" x14ac:dyDescent="0.2">
      <c r="A45" s="27"/>
      <c r="B45" s="6"/>
      <c r="C45" s="7"/>
      <c r="D45" s="7"/>
      <c r="E45" s="7"/>
      <c r="F45" s="7"/>
      <c r="G45" s="7"/>
      <c r="H45" s="7"/>
      <c r="I45" s="7"/>
      <c r="J45" s="7"/>
      <c r="K45" s="7"/>
      <c r="L45" s="7"/>
      <c r="M45" s="7"/>
      <c r="N45" s="7"/>
      <c r="O45" s="7"/>
      <c r="P45" s="7"/>
      <c r="Q45" s="7"/>
      <c r="R45" s="7"/>
      <c r="S45" s="7"/>
      <c r="T45" s="7"/>
      <c r="U45" s="7"/>
      <c r="V45" s="7"/>
      <c r="W45" s="8"/>
      <c r="X45" s="5"/>
      <c r="Y45" s="7"/>
    </row>
    <row r="46" spans="1:25" s="9" customFormat="1" ht="14.25" x14ac:dyDescent="0.2">
      <c r="A46" s="27"/>
      <c r="B46" s="6"/>
      <c r="C46" s="7"/>
      <c r="D46" s="7"/>
      <c r="E46" s="7"/>
      <c r="F46" s="7"/>
      <c r="G46" s="7"/>
      <c r="H46" s="7"/>
      <c r="I46" s="7"/>
      <c r="J46" s="7"/>
      <c r="K46" s="7"/>
      <c r="L46" s="7"/>
      <c r="M46" s="7"/>
      <c r="N46" s="7"/>
      <c r="O46" s="7"/>
      <c r="P46" s="7"/>
      <c r="Q46" s="7"/>
      <c r="R46" s="7"/>
      <c r="S46" s="7"/>
      <c r="T46" s="7"/>
      <c r="U46" s="7"/>
      <c r="V46" s="7"/>
      <c r="W46" s="8"/>
      <c r="X46" s="5"/>
      <c r="Y46" s="7"/>
    </row>
    <row r="47" spans="1:25" s="9" customFormat="1" ht="28.5" customHeight="1" x14ac:dyDescent="0.2">
      <c r="A47" s="27"/>
      <c r="B47" s="6"/>
      <c r="C47" s="7"/>
      <c r="D47" s="7"/>
      <c r="E47" s="7"/>
      <c r="F47" s="7"/>
      <c r="G47" s="7"/>
      <c r="H47" s="7"/>
      <c r="I47" s="7"/>
      <c r="J47" s="7"/>
      <c r="K47" s="7"/>
      <c r="L47" s="7"/>
      <c r="M47" s="7"/>
      <c r="N47" s="7"/>
      <c r="O47" s="7"/>
      <c r="P47" s="7"/>
      <c r="Q47" s="7"/>
      <c r="R47" s="7"/>
      <c r="S47" s="7"/>
      <c r="T47" s="7"/>
      <c r="U47" s="7"/>
      <c r="V47" s="7"/>
      <c r="W47" s="8"/>
      <c r="X47" s="5"/>
      <c r="Y47" s="7"/>
    </row>
    <row r="48" spans="1:25" s="9" customFormat="1" ht="30.75" customHeight="1" x14ac:dyDescent="0.2">
      <c r="A48" s="27"/>
      <c r="B48" s="6"/>
      <c r="C48" s="8"/>
      <c r="D48" s="8"/>
      <c r="E48" s="8"/>
      <c r="F48" s="8"/>
      <c r="G48" s="8"/>
      <c r="H48" s="8"/>
      <c r="I48" s="8"/>
      <c r="J48" s="8"/>
      <c r="K48" s="8"/>
      <c r="L48" s="8"/>
      <c r="M48" s="8"/>
      <c r="N48" s="8"/>
      <c r="O48" s="8"/>
      <c r="P48" s="8"/>
      <c r="Q48" s="8"/>
      <c r="R48" s="8"/>
      <c r="S48" s="8"/>
      <c r="T48" s="8"/>
      <c r="U48" s="8"/>
      <c r="V48" s="8"/>
      <c r="W48" s="8"/>
      <c r="X48" s="4"/>
      <c r="Y48" s="8"/>
    </row>
    <row r="49" spans="1:25" s="9" customFormat="1" ht="14.25" x14ac:dyDescent="0.2">
      <c r="A49" s="27"/>
      <c r="B49" s="6"/>
      <c r="C49" s="8"/>
      <c r="D49" s="8"/>
      <c r="E49" s="8"/>
      <c r="F49" s="8"/>
      <c r="G49" s="8"/>
      <c r="H49" s="8"/>
      <c r="I49" s="8"/>
      <c r="J49" s="8"/>
      <c r="K49" s="8"/>
      <c r="L49" s="8"/>
      <c r="M49" s="8"/>
      <c r="N49" s="8"/>
      <c r="O49" s="8"/>
      <c r="P49" s="8"/>
      <c r="Q49" s="8"/>
      <c r="R49" s="8"/>
      <c r="S49" s="8"/>
      <c r="T49" s="8"/>
      <c r="U49" s="8"/>
      <c r="V49" s="8"/>
      <c r="W49" s="8"/>
      <c r="X49" s="4"/>
      <c r="Y49" s="8"/>
    </row>
    <row r="50" spans="1:25" s="9" customFormat="1" ht="31.5" customHeight="1" x14ac:dyDescent="0.2">
      <c r="A50" s="27"/>
      <c r="B50" s="6"/>
      <c r="C50" s="7"/>
      <c r="D50" s="7"/>
      <c r="E50" s="7"/>
      <c r="F50" s="7"/>
      <c r="G50" s="7"/>
      <c r="H50" s="7"/>
      <c r="I50" s="7"/>
      <c r="J50" s="7"/>
      <c r="K50" s="7"/>
      <c r="L50" s="7"/>
      <c r="M50" s="7"/>
      <c r="N50" s="7"/>
      <c r="O50" s="7"/>
      <c r="P50" s="7"/>
      <c r="Q50" s="7"/>
      <c r="R50" s="7"/>
      <c r="S50" s="7"/>
      <c r="T50" s="7"/>
      <c r="U50" s="7"/>
      <c r="V50" s="7"/>
      <c r="W50" s="8"/>
      <c r="X50" s="5"/>
      <c r="Y50" s="7"/>
    </row>
    <row r="51" spans="1:25" s="9" customFormat="1" ht="14.25" x14ac:dyDescent="0.2">
      <c r="A51" s="27"/>
      <c r="B51" s="6"/>
      <c r="C51" s="8"/>
      <c r="D51" s="8"/>
      <c r="E51" s="8"/>
      <c r="F51" s="8"/>
      <c r="G51" s="8"/>
      <c r="H51" s="8"/>
      <c r="I51" s="8"/>
      <c r="J51" s="8"/>
      <c r="K51" s="8"/>
      <c r="L51" s="8"/>
      <c r="M51" s="8"/>
      <c r="N51" s="8"/>
      <c r="O51" s="8"/>
      <c r="P51" s="8"/>
      <c r="Q51" s="8"/>
      <c r="R51" s="8"/>
      <c r="S51" s="8"/>
      <c r="T51" s="8"/>
      <c r="U51" s="8"/>
      <c r="V51" s="8"/>
      <c r="W51" s="8"/>
      <c r="X51" s="4"/>
      <c r="Y51" s="8"/>
    </row>
    <row r="52" spans="1:25" s="9" customFormat="1" ht="14.25" x14ac:dyDescent="0.2">
      <c r="A52" s="278"/>
      <c r="B52" s="278"/>
      <c r="C52" s="8"/>
      <c r="D52" s="8"/>
      <c r="E52" s="8"/>
      <c r="F52" s="8"/>
      <c r="G52" s="8"/>
      <c r="H52" s="8"/>
      <c r="I52" s="8"/>
      <c r="J52" s="8"/>
      <c r="K52" s="8"/>
      <c r="L52" s="8"/>
      <c r="M52" s="8"/>
      <c r="N52" s="8"/>
      <c r="O52" s="8"/>
      <c r="P52" s="8"/>
      <c r="Q52" s="8"/>
      <c r="R52" s="8"/>
      <c r="S52" s="8"/>
      <c r="T52" s="8"/>
      <c r="U52" s="8"/>
      <c r="V52" s="8"/>
      <c r="W52" s="8"/>
      <c r="X52" s="4"/>
      <c r="Y52" s="7"/>
    </row>
    <row r="53" spans="1:25" s="9" customFormat="1" ht="1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8"/>
      <c r="X53" s="5"/>
      <c r="Y53" s="7"/>
    </row>
    <row r="54" spans="1:25" s="9" customFormat="1" ht="14.25" x14ac:dyDescent="0.2">
      <c r="A54" s="27"/>
      <c r="B54" s="6"/>
      <c r="C54" s="7"/>
      <c r="D54" s="7"/>
      <c r="E54" s="7"/>
      <c r="F54" s="7"/>
      <c r="G54" s="7"/>
      <c r="H54" s="7"/>
      <c r="I54" s="7"/>
      <c r="J54" s="7"/>
      <c r="K54" s="7"/>
      <c r="L54" s="7"/>
      <c r="M54" s="7"/>
      <c r="N54" s="7"/>
      <c r="O54" s="7"/>
      <c r="P54" s="7"/>
      <c r="Q54" s="7"/>
      <c r="R54" s="7"/>
      <c r="S54" s="7"/>
      <c r="T54" s="7"/>
      <c r="U54" s="7"/>
      <c r="V54" s="7"/>
      <c r="W54" s="8"/>
      <c r="X54" s="5"/>
      <c r="Y54" s="7"/>
    </row>
    <row r="55" spans="1:25" s="9" customFormat="1" ht="14.25" x14ac:dyDescent="0.2">
      <c r="A55" s="27"/>
      <c r="B55" s="6"/>
      <c r="C55" s="7"/>
      <c r="D55" s="7"/>
      <c r="E55" s="7"/>
      <c r="F55" s="7"/>
      <c r="G55" s="7"/>
      <c r="H55" s="7"/>
      <c r="I55" s="7"/>
      <c r="J55" s="7"/>
      <c r="K55" s="7"/>
      <c r="L55" s="7"/>
      <c r="M55" s="7"/>
      <c r="N55" s="7"/>
      <c r="O55" s="7"/>
      <c r="P55" s="7"/>
      <c r="Q55" s="7"/>
      <c r="R55" s="7"/>
      <c r="S55" s="7"/>
      <c r="T55" s="7"/>
      <c r="U55" s="7"/>
      <c r="V55" s="7"/>
      <c r="W55" s="8"/>
      <c r="X55" s="5"/>
      <c r="Y55" s="7"/>
    </row>
    <row r="56" spans="1:25" s="9" customFormat="1" ht="14.25" x14ac:dyDescent="0.2">
      <c r="A56" s="27"/>
      <c r="B56" s="6"/>
      <c r="C56" s="7"/>
      <c r="D56" s="7"/>
      <c r="E56" s="7"/>
      <c r="F56" s="7"/>
      <c r="G56" s="7"/>
      <c r="H56" s="7"/>
      <c r="I56" s="7"/>
      <c r="J56" s="7"/>
      <c r="K56" s="7"/>
      <c r="L56" s="7"/>
      <c r="M56" s="7"/>
      <c r="N56" s="7"/>
      <c r="O56" s="7"/>
      <c r="P56" s="7"/>
      <c r="Q56" s="7"/>
      <c r="R56" s="7"/>
      <c r="S56" s="7"/>
      <c r="T56" s="7"/>
      <c r="U56" s="7"/>
      <c r="V56" s="7"/>
      <c r="W56" s="8"/>
      <c r="X56" s="5"/>
      <c r="Y56" s="7"/>
    </row>
    <row r="57" spans="1:25" s="9" customFormat="1" x14ac:dyDescent="0.2">
      <c r="A57" s="11"/>
      <c r="B57" s="12"/>
      <c r="C57" s="13"/>
      <c r="D57" s="13"/>
      <c r="E57" s="13"/>
      <c r="F57" s="13"/>
      <c r="G57" s="13"/>
      <c r="H57" s="13"/>
      <c r="I57" s="13"/>
      <c r="J57" s="13"/>
      <c r="K57" s="13"/>
      <c r="L57" s="13"/>
      <c r="M57" s="13"/>
      <c r="N57" s="13"/>
      <c r="O57" s="13"/>
      <c r="P57" s="13"/>
      <c r="Q57" s="13"/>
      <c r="R57" s="13"/>
      <c r="S57" s="13"/>
      <c r="T57" s="13"/>
      <c r="U57" s="13"/>
      <c r="V57" s="13"/>
      <c r="W57" s="14"/>
      <c r="X57" s="15"/>
      <c r="Y57" s="13"/>
    </row>
    <row r="58" spans="1:25" s="9" customFormat="1" ht="14.25" x14ac:dyDescent="0.2"/>
    <row r="59" spans="1:25" s="9" customFormat="1" ht="14.25" x14ac:dyDescent="0.2"/>
    <row r="60" spans="1:25" s="9" customFormat="1" ht="14.25" x14ac:dyDescent="0.2"/>
    <row r="61" spans="1:25" s="9" customFormat="1" ht="30" customHeight="1" x14ac:dyDescent="0.2"/>
    <row r="62" spans="1:25" s="9" customFormat="1" ht="34.5" customHeight="1" x14ac:dyDescent="0.2"/>
    <row r="63" spans="1:25" s="9" customFormat="1" ht="30" customHeight="1" x14ac:dyDescent="0.2"/>
    <row r="64" spans="1:25" s="9" customFormat="1" ht="29.25" customHeight="1" x14ac:dyDescent="0.2"/>
    <row r="65" s="1" customFormat="1" ht="30.75" customHeight="1" x14ac:dyDescent="0.2"/>
    <row r="66" s="1" customFormat="1" ht="30.75" customHeight="1" x14ac:dyDescent="0.2"/>
    <row r="67" s="1" customFormat="1" ht="30.75" customHeight="1" x14ac:dyDescent="0.2"/>
    <row r="68" s="1" customFormat="1" ht="30" customHeight="1" x14ac:dyDescent="0.2"/>
    <row r="69" s="1" customFormat="1" ht="30" customHeight="1" x14ac:dyDescent="0.2"/>
    <row r="70" s="1" customFormat="1" ht="30" customHeight="1" x14ac:dyDescent="0.2"/>
    <row r="71" s="1" customFormat="1" ht="30" customHeight="1" x14ac:dyDescent="0.2"/>
    <row r="72" s="1" customFormat="1" ht="30" customHeight="1" x14ac:dyDescent="0.2"/>
    <row r="73" s="1" customFormat="1" ht="30" customHeight="1" x14ac:dyDescent="0.2"/>
    <row r="74" s="1" customFormat="1" ht="22.5" customHeight="1" x14ac:dyDescent="0.2"/>
    <row r="75" s="1" customFormat="1" ht="32.25" customHeight="1" x14ac:dyDescent="0.2"/>
    <row r="76" s="1" customFormat="1" ht="45" customHeight="1" x14ac:dyDescent="0.2"/>
    <row r="77" s="1" customFormat="1" ht="45" customHeight="1" x14ac:dyDescent="0.2"/>
    <row r="78" s="1" customFormat="1" ht="43.5" customHeight="1" x14ac:dyDescent="0.2"/>
    <row r="79" s="1" customFormat="1" ht="28.5" customHeight="1" x14ac:dyDescent="0.2"/>
    <row r="80" s="1" customFormat="1" ht="28.5" customHeight="1" x14ac:dyDescent="0.2"/>
    <row r="81" spans="1:2" ht="32.25" customHeight="1" x14ac:dyDescent="0.2">
      <c r="A81" s="1"/>
      <c r="B81" s="1"/>
    </row>
    <row r="82" spans="1:2" ht="28.5" customHeight="1" x14ac:dyDescent="0.2">
      <c r="A82" s="1"/>
      <c r="B82" s="1"/>
    </row>
    <row r="83" spans="1:2" ht="28.5" customHeight="1" x14ac:dyDescent="0.2">
      <c r="A83" s="1"/>
      <c r="B83" s="1"/>
    </row>
    <row r="84" spans="1:2" ht="28.5" customHeight="1" x14ac:dyDescent="0.2">
      <c r="A84" s="1"/>
      <c r="B84" s="1"/>
    </row>
    <row r="85" spans="1:2" ht="28.5" customHeight="1" x14ac:dyDescent="0.2">
      <c r="A85" s="1"/>
      <c r="B85" s="1"/>
    </row>
    <row r="86" spans="1:2" ht="28.5" customHeight="1" x14ac:dyDescent="0.2">
      <c r="A86" s="1"/>
      <c r="B86" s="1"/>
    </row>
    <row r="87" spans="1:2" ht="42.75" customHeight="1" x14ac:dyDescent="0.2">
      <c r="A87" s="1"/>
      <c r="B87" s="1"/>
    </row>
    <row r="88" spans="1:2" ht="23.25" customHeight="1" x14ac:dyDescent="0.2">
      <c r="A88" s="1"/>
      <c r="B88" s="1"/>
    </row>
    <row r="89" spans="1:2" ht="29.25" customHeight="1" x14ac:dyDescent="0.2">
      <c r="A89" s="1"/>
      <c r="B89" s="1"/>
    </row>
    <row r="90" spans="1:2" ht="42" customHeight="1" x14ac:dyDescent="0.2">
      <c r="A90" s="1"/>
      <c r="B90" s="1"/>
    </row>
    <row r="91" spans="1:2" ht="33.75" customHeight="1" x14ac:dyDescent="0.2">
      <c r="A91" s="1"/>
      <c r="B91" s="1"/>
    </row>
    <row r="92" spans="1:2" ht="42.75" customHeight="1" x14ac:dyDescent="0.2">
      <c r="A92" s="1"/>
      <c r="B92" s="1"/>
    </row>
    <row r="93" spans="1:2" ht="30" customHeight="1" x14ac:dyDescent="0.2">
      <c r="A93" s="1"/>
      <c r="B93" s="1"/>
    </row>
    <row r="94" spans="1:2" ht="38.25" customHeight="1" x14ac:dyDescent="0.25"/>
  </sheetData>
  <sheetProtection algorithmName="SHA-512" hashValue="3++dWCc4+ekobqPwGfKNacNm8fz5ccQGkgn0mJz5+9SGs+T8H7GMqj0kYOucFdoCW54GEwin4leoGXce2QDLJQ==" saltValue="glQ8OqAkJ4NdstW98cM9uQ==" spinCount="100000" sheet="1" objects="1" scenarios="1" selectLockedCells="1"/>
  <dataConsolidate/>
  <mergeCells count="6">
    <mergeCell ref="A6:B6"/>
    <mergeCell ref="A52:B52"/>
    <mergeCell ref="A4:Y4"/>
    <mergeCell ref="A5:B5"/>
    <mergeCell ref="A1:V2"/>
    <mergeCell ref="D5:V5"/>
  </mergeCells>
  <conditionalFormatting sqref="C18:V18">
    <cfRule type="expression" dxfId="2" priority="1">
      <formula>C17=1</formula>
    </cfRule>
  </conditionalFormatting>
  <dataValidations xWindow="336" yWindow="708" count="3">
    <dataValidation type="whole" showInputMessage="1" showErrorMessage="1" sqref="C5" xr:uid="{EDC52362-AB4F-40B3-9BC2-C1E058A713FB}">
      <formula1>0</formula1>
      <formula2>20</formula2>
    </dataValidation>
    <dataValidation allowBlank="1" showInputMessage="1" showErrorMessage="1" prompt="Complete the table using the numbers 1 and 0 where yes=1, no=0. Note: '1' cannot be entered twice for the same patient." sqref="C27:V27 C31:V31" xr:uid="{AC2D878C-4689-4B55-A039-59E6437D0F34}"/>
    <dataValidation allowBlank="1" showErrorMessage="1" prompt="Complete the table using the numbers 1 and 0 where yes=1, no=0. Note: '1' cannot be entered twice for the same patient." sqref="C20:V20" xr:uid="{A0375D1F-0FBE-4D60-B584-93C3C6A20E30}"/>
  </dataValidations>
  <pageMargins left="0.25" right="0.25" top="0.75" bottom="0.75" header="0.3" footer="0.3"/>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46B3C-F20B-413C-9883-845389E12499}">
  <sheetPr>
    <pageSetUpPr fitToPage="1"/>
  </sheetPr>
  <dimension ref="A1:AF94"/>
  <sheetViews>
    <sheetView view="pageBreakPreview" topLeftCell="A10" zoomScale="87" zoomScaleNormal="96" zoomScaleSheetLayoutView="87" workbookViewId="0">
      <selection activeCell="C26" sqref="C26"/>
    </sheetView>
  </sheetViews>
  <sheetFormatPr defaultColWidth="9.140625" defaultRowHeight="15" x14ac:dyDescent="0.25"/>
  <cols>
    <col min="1" max="1" width="2" style="2" customWidth="1"/>
    <col min="2" max="2" width="39.140625" style="3" customWidth="1"/>
    <col min="3" max="22" width="5.7109375" style="1" customWidth="1"/>
    <col min="23" max="23" width="15.28515625" style="1" bestFit="1" customWidth="1"/>
    <col min="24" max="24" width="12.140625" style="1" bestFit="1" customWidth="1"/>
    <col min="25" max="25" width="14.85546875" style="1" bestFit="1" customWidth="1"/>
    <col min="26" max="16384" width="9.140625" style="1"/>
  </cols>
  <sheetData>
    <row r="1" spans="1:32" ht="14.25" customHeight="1" thickBot="1" x14ac:dyDescent="0.25">
      <c r="A1" s="279" t="s">
        <v>99</v>
      </c>
      <c r="B1" s="279"/>
      <c r="C1" s="279"/>
      <c r="D1" s="279"/>
      <c r="E1" s="279"/>
      <c r="F1" s="279"/>
      <c r="G1" s="279"/>
      <c r="H1" s="279"/>
      <c r="I1" s="279"/>
      <c r="J1" s="279"/>
      <c r="K1" s="279"/>
      <c r="L1" s="279"/>
      <c r="M1" s="279"/>
      <c r="N1" s="279"/>
      <c r="O1" s="279"/>
      <c r="P1" s="279"/>
      <c r="Q1" s="279"/>
      <c r="R1" s="279"/>
      <c r="S1" s="279"/>
      <c r="T1" s="279"/>
      <c r="U1" s="279"/>
      <c r="V1" s="279"/>
      <c r="W1" s="62"/>
      <c r="X1" s="62"/>
      <c r="Y1" s="62"/>
      <c r="Z1" s="85"/>
      <c r="AA1" s="19"/>
      <c r="AB1" s="19"/>
      <c r="AC1" s="19"/>
      <c r="AD1" s="19"/>
      <c r="AE1" s="19"/>
      <c r="AF1" s="19"/>
    </row>
    <row r="2" spans="1:32" ht="15.75" customHeight="1" thickBot="1" x14ac:dyDescent="0.25">
      <c r="A2" s="279"/>
      <c r="B2" s="279"/>
      <c r="C2" s="279"/>
      <c r="D2" s="279"/>
      <c r="E2" s="279"/>
      <c r="F2" s="279"/>
      <c r="G2" s="279"/>
      <c r="H2" s="279"/>
      <c r="I2" s="279"/>
      <c r="J2" s="279"/>
      <c r="K2" s="279"/>
      <c r="L2" s="279"/>
      <c r="M2" s="279"/>
      <c r="N2" s="279"/>
      <c r="O2" s="279"/>
      <c r="P2" s="279"/>
      <c r="Q2" s="279"/>
      <c r="R2" s="279"/>
      <c r="S2" s="279"/>
      <c r="T2" s="279"/>
      <c r="U2" s="279"/>
      <c r="V2" s="279"/>
      <c r="W2" s="63">
        <v>44197</v>
      </c>
      <c r="X2" s="64" t="s">
        <v>44</v>
      </c>
      <c r="Y2" s="65">
        <v>44198</v>
      </c>
      <c r="Z2" s="85"/>
      <c r="AA2" s="19"/>
      <c r="AB2" s="19"/>
      <c r="AC2" s="19"/>
      <c r="AD2" s="19"/>
      <c r="AE2" s="19"/>
      <c r="AF2" s="19"/>
    </row>
    <row r="3" spans="1:32" ht="15.7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52"/>
      <c r="Z3" s="53"/>
    </row>
    <row r="4" spans="1:32" ht="21" thickBot="1" x14ac:dyDescent="0.25">
      <c r="A4" s="280" t="s">
        <v>14</v>
      </c>
      <c r="B4" s="280"/>
      <c r="C4" s="280"/>
      <c r="D4" s="280"/>
      <c r="E4" s="280"/>
      <c r="F4" s="280"/>
      <c r="G4" s="280"/>
      <c r="H4" s="280"/>
      <c r="I4" s="280"/>
      <c r="J4" s="280"/>
      <c r="K4" s="280"/>
      <c r="L4" s="280"/>
      <c r="M4" s="280"/>
      <c r="N4" s="280"/>
      <c r="O4" s="280"/>
      <c r="P4" s="280"/>
      <c r="Q4" s="280"/>
      <c r="R4" s="280"/>
      <c r="S4" s="280"/>
      <c r="T4" s="280"/>
      <c r="U4" s="280"/>
      <c r="V4" s="280"/>
      <c r="W4" s="280"/>
      <c r="X4" s="280"/>
      <c r="Y4" s="280"/>
      <c r="Z4" s="53"/>
    </row>
    <row r="5" spans="1:32" ht="15.75" customHeight="1" thickBot="1" x14ac:dyDescent="0.25">
      <c r="A5" s="281" t="s">
        <v>117</v>
      </c>
      <c r="B5" s="282"/>
      <c r="C5" s="66"/>
      <c r="D5" s="283" t="s">
        <v>188</v>
      </c>
      <c r="E5" s="284"/>
      <c r="F5" s="284"/>
      <c r="G5" s="284"/>
      <c r="H5" s="284"/>
      <c r="I5" s="284"/>
      <c r="J5" s="284"/>
      <c r="K5" s="284"/>
      <c r="L5" s="284"/>
      <c r="M5" s="284"/>
      <c r="N5" s="284"/>
      <c r="O5" s="284"/>
      <c r="P5" s="284"/>
      <c r="Q5" s="284"/>
      <c r="R5" s="284"/>
      <c r="S5" s="284"/>
      <c r="T5" s="284"/>
      <c r="U5" s="284"/>
      <c r="V5" s="285"/>
      <c r="W5" s="53"/>
      <c r="X5" s="53"/>
      <c r="Y5" s="53"/>
      <c r="Z5" s="53"/>
    </row>
    <row r="6" spans="1:32" ht="52.15" customHeight="1" x14ac:dyDescent="0.2">
      <c r="A6" s="286"/>
      <c r="B6" s="287"/>
      <c r="C6" s="55">
        <v>1</v>
      </c>
      <c r="D6" s="56">
        <v>2</v>
      </c>
      <c r="E6" s="56">
        <v>3</v>
      </c>
      <c r="F6" s="56">
        <v>4</v>
      </c>
      <c r="G6" s="56">
        <v>5</v>
      </c>
      <c r="H6" s="56">
        <v>6</v>
      </c>
      <c r="I6" s="56">
        <v>7</v>
      </c>
      <c r="J6" s="56">
        <v>8</v>
      </c>
      <c r="K6" s="56">
        <v>9</v>
      </c>
      <c r="L6" s="56">
        <v>10</v>
      </c>
      <c r="M6" s="56">
        <v>11</v>
      </c>
      <c r="N6" s="56">
        <v>12</v>
      </c>
      <c r="O6" s="56">
        <v>13</v>
      </c>
      <c r="P6" s="56">
        <v>14</v>
      </c>
      <c r="Q6" s="56">
        <v>15</v>
      </c>
      <c r="R6" s="56">
        <v>16</v>
      </c>
      <c r="S6" s="56">
        <v>17</v>
      </c>
      <c r="T6" s="56">
        <v>18</v>
      </c>
      <c r="U6" s="56">
        <v>19</v>
      </c>
      <c r="V6" s="56">
        <v>20</v>
      </c>
      <c r="W6" s="57" t="s">
        <v>100</v>
      </c>
      <c r="X6" s="57" t="s">
        <v>111</v>
      </c>
      <c r="Y6" s="58" t="s">
        <v>45</v>
      </c>
      <c r="Z6" s="53"/>
    </row>
    <row r="7" spans="1:32" ht="23.25" customHeight="1" x14ac:dyDescent="0.2">
      <c r="A7" s="47" t="s">
        <v>21</v>
      </c>
      <c r="B7" s="97" t="s">
        <v>67</v>
      </c>
      <c r="C7" s="331"/>
      <c r="D7" s="331"/>
      <c r="E7" s="331"/>
      <c r="F7" s="331"/>
      <c r="G7" s="331"/>
      <c r="H7" s="331"/>
      <c r="I7" s="331"/>
      <c r="J7" s="331"/>
      <c r="K7" s="331"/>
      <c r="L7" s="331"/>
      <c r="M7" s="331"/>
      <c r="N7" s="331"/>
      <c r="O7" s="331"/>
      <c r="P7" s="331"/>
      <c r="Q7" s="331"/>
      <c r="R7" s="331"/>
      <c r="S7" s="331"/>
      <c r="T7" s="331"/>
      <c r="U7" s="331"/>
      <c r="V7" s="331"/>
      <c r="W7" s="98" t="s">
        <v>50</v>
      </c>
      <c r="X7" s="98" t="s">
        <v>50</v>
      </c>
      <c r="Y7" s="98" t="s">
        <v>50</v>
      </c>
      <c r="Z7" s="53"/>
    </row>
    <row r="8" spans="1:32" ht="23.25" customHeight="1" x14ac:dyDescent="0.2">
      <c r="A8" s="47" t="s">
        <v>23</v>
      </c>
      <c r="B8" s="97" t="s">
        <v>35</v>
      </c>
      <c r="C8" s="331"/>
      <c r="D8" s="331"/>
      <c r="E8" s="331"/>
      <c r="F8" s="331"/>
      <c r="G8" s="331"/>
      <c r="H8" s="331"/>
      <c r="I8" s="331"/>
      <c r="J8" s="331"/>
      <c r="K8" s="331"/>
      <c r="L8" s="331"/>
      <c r="M8" s="331"/>
      <c r="N8" s="331"/>
      <c r="O8" s="331"/>
      <c r="P8" s="331"/>
      <c r="Q8" s="331"/>
      <c r="R8" s="331"/>
      <c r="S8" s="331"/>
      <c r="T8" s="331"/>
      <c r="U8" s="331"/>
      <c r="V8" s="331"/>
      <c r="W8" s="98" t="s">
        <v>50</v>
      </c>
      <c r="X8" s="98" t="s">
        <v>50</v>
      </c>
      <c r="Y8" s="98" t="s">
        <v>50</v>
      </c>
      <c r="Z8" s="53"/>
    </row>
    <row r="9" spans="1:32" ht="24.75" customHeight="1" x14ac:dyDescent="0.2">
      <c r="A9" s="47" t="s">
        <v>24</v>
      </c>
      <c r="B9" s="97" t="s">
        <v>36</v>
      </c>
      <c r="C9" s="331"/>
      <c r="D9" s="331"/>
      <c r="E9" s="331"/>
      <c r="F9" s="331"/>
      <c r="G9" s="331"/>
      <c r="H9" s="331"/>
      <c r="I9" s="331"/>
      <c r="J9" s="331"/>
      <c r="K9" s="331"/>
      <c r="L9" s="331"/>
      <c r="M9" s="331"/>
      <c r="N9" s="331"/>
      <c r="O9" s="331"/>
      <c r="P9" s="331"/>
      <c r="Q9" s="331"/>
      <c r="R9" s="331"/>
      <c r="S9" s="331"/>
      <c r="T9" s="331"/>
      <c r="U9" s="331"/>
      <c r="V9" s="331"/>
      <c r="W9" s="98" t="s">
        <v>50</v>
      </c>
      <c r="X9" s="98" t="s">
        <v>50</v>
      </c>
      <c r="Y9" s="98" t="s">
        <v>50</v>
      </c>
      <c r="Z9" s="53"/>
    </row>
    <row r="10" spans="1:32" ht="28.5" customHeight="1" x14ac:dyDescent="0.2">
      <c r="A10" s="47" t="s">
        <v>25</v>
      </c>
      <c r="B10" s="97" t="s">
        <v>37</v>
      </c>
      <c r="C10" s="331"/>
      <c r="D10" s="331"/>
      <c r="E10" s="331"/>
      <c r="F10" s="331"/>
      <c r="G10" s="331"/>
      <c r="H10" s="331"/>
      <c r="I10" s="331"/>
      <c r="J10" s="331"/>
      <c r="K10" s="331"/>
      <c r="L10" s="331"/>
      <c r="M10" s="331"/>
      <c r="N10" s="331"/>
      <c r="O10" s="331"/>
      <c r="P10" s="331"/>
      <c r="Q10" s="331"/>
      <c r="R10" s="331"/>
      <c r="S10" s="331"/>
      <c r="T10" s="331"/>
      <c r="U10" s="331"/>
      <c r="V10" s="331"/>
      <c r="W10" s="98" t="s">
        <v>50</v>
      </c>
      <c r="X10" s="98" t="s">
        <v>50</v>
      </c>
      <c r="Y10" s="98" t="s">
        <v>50</v>
      </c>
      <c r="Z10" s="53"/>
    </row>
    <row r="11" spans="1:32" ht="66" customHeight="1" x14ac:dyDescent="0.2">
      <c r="A11" s="47" t="s">
        <v>26</v>
      </c>
      <c r="B11" s="97" t="s">
        <v>116</v>
      </c>
      <c r="C11" s="331"/>
      <c r="D11" s="331"/>
      <c r="E11" s="331"/>
      <c r="F11" s="331"/>
      <c r="G11" s="331"/>
      <c r="H11" s="331"/>
      <c r="I11" s="331"/>
      <c r="J11" s="331"/>
      <c r="K11" s="331"/>
      <c r="L11" s="331"/>
      <c r="M11" s="331"/>
      <c r="N11" s="331"/>
      <c r="O11" s="331"/>
      <c r="P11" s="331"/>
      <c r="Q11" s="331"/>
      <c r="R11" s="331"/>
      <c r="S11" s="331"/>
      <c r="T11" s="331"/>
      <c r="U11" s="331"/>
      <c r="V11" s="331"/>
      <c r="W11" s="98" t="s">
        <v>50</v>
      </c>
      <c r="X11" s="98" t="s">
        <v>50</v>
      </c>
      <c r="Y11" s="98" t="s">
        <v>50</v>
      </c>
      <c r="Z11" s="53"/>
    </row>
    <row r="12" spans="1:32" ht="51" x14ac:dyDescent="0.2">
      <c r="A12" s="47" t="s">
        <v>27</v>
      </c>
      <c r="B12" s="97" t="s">
        <v>98</v>
      </c>
      <c r="C12" s="331"/>
      <c r="D12" s="331"/>
      <c r="E12" s="331"/>
      <c r="F12" s="331"/>
      <c r="G12" s="331"/>
      <c r="H12" s="331"/>
      <c r="I12" s="331"/>
      <c r="J12" s="331"/>
      <c r="K12" s="331"/>
      <c r="L12" s="331"/>
      <c r="M12" s="331"/>
      <c r="N12" s="331"/>
      <c r="O12" s="331"/>
      <c r="P12" s="331"/>
      <c r="Q12" s="331"/>
      <c r="R12" s="331"/>
      <c r="S12" s="331"/>
      <c r="T12" s="331"/>
      <c r="U12" s="331"/>
      <c r="V12" s="331"/>
      <c r="W12" s="98" t="s">
        <v>50</v>
      </c>
      <c r="X12" s="98" t="s">
        <v>50</v>
      </c>
      <c r="Y12" s="98" t="s">
        <v>50</v>
      </c>
      <c r="Z12" s="53"/>
    </row>
    <row r="13" spans="1:32" ht="73.5" customHeight="1" x14ac:dyDescent="0.2">
      <c r="A13" s="47" t="s">
        <v>28</v>
      </c>
      <c r="B13" s="97" t="s">
        <v>101</v>
      </c>
      <c r="C13" s="331"/>
      <c r="D13" s="331"/>
      <c r="E13" s="331"/>
      <c r="F13" s="331"/>
      <c r="G13" s="331"/>
      <c r="H13" s="331"/>
      <c r="I13" s="331"/>
      <c r="J13" s="331"/>
      <c r="K13" s="331"/>
      <c r="L13" s="331"/>
      <c r="M13" s="331"/>
      <c r="N13" s="331"/>
      <c r="O13" s="331"/>
      <c r="P13" s="331"/>
      <c r="Q13" s="331"/>
      <c r="R13" s="331"/>
      <c r="S13" s="331"/>
      <c r="T13" s="331"/>
      <c r="U13" s="331"/>
      <c r="V13" s="331"/>
      <c r="W13" s="98" t="s">
        <v>50</v>
      </c>
      <c r="X13" s="98" t="s">
        <v>50</v>
      </c>
      <c r="Y13" s="98" t="s">
        <v>50</v>
      </c>
      <c r="Z13" s="53"/>
    </row>
    <row r="14" spans="1:32" ht="14.25" x14ac:dyDescent="0.2">
      <c r="A14" s="47" t="s">
        <v>29</v>
      </c>
      <c r="B14" s="97" t="s">
        <v>166</v>
      </c>
      <c r="C14" s="68"/>
      <c r="D14" s="68"/>
      <c r="E14" s="68"/>
      <c r="F14" s="68"/>
      <c r="G14" s="68"/>
      <c r="H14" s="68"/>
      <c r="I14" s="68"/>
      <c r="J14" s="68"/>
      <c r="K14" s="68"/>
      <c r="L14" s="68"/>
      <c r="M14" s="68"/>
      <c r="N14" s="68"/>
      <c r="O14" s="68"/>
      <c r="P14" s="68"/>
      <c r="Q14" s="68"/>
      <c r="R14" s="68"/>
      <c r="S14" s="68"/>
      <c r="T14" s="68"/>
      <c r="U14" s="68"/>
      <c r="V14" s="68"/>
      <c r="W14" s="98">
        <f>SUM(C14:V14)</f>
        <v>0</v>
      </c>
      <c r="X14" s="99" t="e">
        <f>W14/C5</f>
        <v>#DIV/0!</v>
      </c>
      <c r="Y14" s="103"/>
      <c r="Z14" s="53"/>
    </row>
    <row r="15" spans="1:32" ht="14.45" customHeight="1" x14ac:dyDescent="0.2">
      <c r="A15" s="48" t="s">
        <v>122</v>
      </c>
      <c r="B15" s="49"/>
      <c r="C15" s="49"/>
      <c r="D15" s="49"/>
      <c r="E15" s="49"/>
      <c r="F15" s="49"/>
      <c r="G15" s="49"/>
      <c r="H15" s="49"/>
      <c r="I15" s="49"/>
      <c r="J15" s="49"/>
      <c r="K15" s="49"/>
      <c r="L15" s="49"/>
      <c r="M15" s="49"/>
      <c r="N15" s="49"/>
      <c r="O15" s="49"/>
      <c r="P15" s="49"/>
      <c r="Q15" s="49"/>
      <c r="R15" s="49"/>
      <c r="S15" s="49"/>
      <c r="T15" s="49"/>
      <c r="U15" s="49"/>
      <c r="V15" s="49"/>
      <c r="W15" s="39"/>
      <c r="X15" s="39"/>
      <c r="Y15" s="39"/>
      <c r="Z15" s="53"/>
    </row>
    <row r="16" spans="1:32" ht="14.45" customHeight="1" x14ac:dyDescent="0.2">
      <c r="A16" s="47" t="s">
        <v>30</v>
      </c>
      <c r="B16" s="28" t="s">
        <v>69</v>
      </c>
      <c r="C16" s="68"/>
      <c r="D16" s="68"/>
      <c r="E16" s="68"/>
      <c r="F16" s="68"/>
      <c r="G16" s="68"/>
      <c r="H16" s="68"/>
      <c r="I16" s="68"/>
      <c r="J16" s="68"/>
      <c r="K16" s="68"/>
      <c r="L16" s="68"/>
      <c r="M16" s="68"/>
      <c r="N16" s="68"/>
      <c r="O16" s="68"/>
      <c r="P16" s="68"/>
      <c r="Q16" s="68"/>
      <c r="R16" s="68"/>
      <c r="S16" s="68"/>
      <c r="T16" s="68"/>
      <c r="U16" s="68"/>
      <c r="V16" s="68"/>
      <c r="W16" s="42">
        <f>SUM(C16:V16)</f>
        <v>0</v>
      </c>
      <c r="X16" s="43" t="e">
        <f>W16/C5</f>
        <v>#DIV/0!</v>
      </c>
      <c r="Y16" s="84"/>
      <c r="Z16" s="53"/>
    </row>
    <row r="17" spans="1:26" ht="38.25" x14ac:dyDescent="0.2">
      <c r="A17" s="47" t="s">
        <v>31</v>
      </c>
      <c r="B17" s="97" t="s">
        <v>121</v>
      </c>
      <c r="C17" s="71"/>
      <c r="D17" s="71"/>
      <c r="E17" s="71"/>
      <c r="F17" s="71"/>
      <c r="G17" s="71"/>
      <c r="H17" s="71"/>
      <c r="I17" s="71"/>
      <c r="J17" s="72"/>
      <c r="K17" s="71"/>
      <c r="L17" s="71"/>
      <c r="M17" s="71"/>
      <c r="N17" s="71"/>
      <c r="O17" s="72"/>
      <c r="P17" s="71"/>
      <c r="Q17" s="71"/>
      <c r="R17" s="71"/>
      <c r="S17" s="71"/>
      <c r="T17" s="72"/>
      <c r="U17" s="71"/>
      <c r="V17" s="71"/>
      <c r="W17" s="42">
        <f>SUM(C17:V17)</f>
        <v>0</v>
      </c>
      <c r="X17" s="43" t="e">
        <f>W17/C5</f>
        <v>#DIV/0!</v>
      </c>
      <c r="Y17" s="84"/>
      <c r="Z17" s="53"/>
    </row>
    <row r="18" spans="1:26" ht="38.25" x14ac:dyDescent="0.2">
      <c r="A18" s="47" t="s">
        <v>32</v>
      </c>
      <c r="B18" s="97" t="s">
        <v>121</v>
      </c>
      <c r="C18" s="71"/>
      <c r="D18" s="71"/>
      <c r="E18" s="71"/>
      <c r="F18" s="71"/>
      <c r="G18" s="71"/>
      <c r="H18" s="71"/>
      <c r="I18" s="71"/>
      <c r="J18" s="72"/>
      <c r="K18" s="71"/>
      <c r="L18" s="71"/>
      <c r="M18" s="71"/>
      <c r="N18" s="71"/>
      <c r="O18" s="72"/>
      <c r="P18" s="71"/>
      <c r="Q18" s="71"/>
      <c r="R18" s="71"/>
      <c r="S18" s="71"/>
      <c r="T18" s="72"/>
      <c r="U18" s="71"/>
      <c r="V18" s="71"/>
      <c r="W18" s="42">
        <f>SUM(C18:V18)</f>
        <v>0</v>
      </c>
      <c r="X18" s="43" t="e">
        <f>W18/C5</f>
        <v>#DIV/0!</v>
      </c>
      <c r="Y18" s="84"/>
      <c r="Z18" s="53"/>
    </row>
    <row r="19" spans="1:26" ht="14.25" hidden="1" x14ac:dyDescent="0.2">
      <c r="A19" s="50"/>
      <c r="B19" s="33" t="s">
        <v>107</v>
      </c>
      <c r="C19" s="88">
        <f>SUM(C16:C18)</f>
        <v>0</v>
      </c>
      <c r="D19" s="88">
        <f t="shared" ref="D19" si="0">SUM(D16:D18)</f>
        <v>0</v>
      </c>
      <c r="E19" s="88">
        <f t="shared" ref="E19" si="1">SUM(E16:E18)</f>
        <v>0</v>
      </c>
      <c r="F19" s="88">
        <f t="shared" ref="F19" si="2">SUM(F16:F18)</f>
        <v>0</v>
      </c>
      <c r="G19" s="88">
        <f t="shared" ref="G19" si="3">SUM(G16:G18)</f>
        <v>0</v>
      </c>
      <c r="H19" s="88">
        <f t="shared" ref="H19" si="4">SUM(H16:H18)</f>
        <v>0</v>
      </c>
      <c r="I19" s="88">
        <f t="shared" ref="I19" si="5">SUM(I16:I18)</f>
        <v>0</v>
      </c>
      <c r="J19" s="88">
        <f t="shared" ref="J19:U19" si="6">SUM(J16:J18)</f>
        <v>0</v>
      </c>
      <c r="K19" s="88">
        <f t="shared" si="6"/>
        <v>0</v>
      </c>
      <c r="L19" s="88">
        <f t="shared" si="6"/>
        <v>0</v>
      </c>
      <c r="M19" s="88">
        <f t="shared" si="6"/>
        <v>0</v>
      </c>
      <c r="N19" s="88">
        <f t="shared" si="6"/>
        <v>0</v>
      </c>
      <c r="O19" s="88">
        <f t="shared" si="6"/>
        <v>0</v>
      </c>
      <c r="P19" s="88">
        <f t="shared" si="6"/>
        <v>0</v>
      </c>
      <c r="Q19" s="88">
        <f t="shared" si="6"/>
        <v>0</v>
      </c>
      <c r="R19" s="88">
        <f t="shared" si="6"/>
        <v>0</v>
      </c>
      <c r="S19" s="88">
        <f t="shared" si="6"/>
        <v>0</v>
      </c>
      <c r="T19" s="88">
        <f t="shared" si="6"/>
        <v>0</v>
      </c>
      <c r="U19" s="88">
        <f t="shared" si="6"/>
        <v>0</v>
      </c>
      <c r="V19" s="100">
        <f t="shared" ref="V19" si="7">SUM(V16:V18)</f>
        <v>0</v>
      </c>
      <c r="W19" s="42"/>
      <c r="X19" s="43"/>
      <c r="Y19" s="84"/>
      <c r="Z19" s="53"/>
    </row>
    <row r="20" spans="1:26" ht="14.25" x14ac:dyDescent="0.2">
      <c r="A20" s="47" t="s">
        <v>33</v>
      </c>
      <c r="B20" s="104" t="s">
        <v>42</v>
      </c>
      <c r="C20" s="45" t="b">
        <f>IF(C19&gt;0,0)</f>
        <v>0</v>
      </c>
      <c r="D20" s="45">
        <f t="shared" ref="D20:V20" si="8">IF(D19=2,1,0)</f>
        <v>0</v>
      </c>
      <c r="E20" s="45">
        <f t="shared" si="8"/>
        <v>0</v>
      </c>
      <c r="F20" s="45">
        <f t="shared" si="8"/>
        <v>0</v>
      </c>
      <c r="G20" s="45">
        <f t="shared" si="8"/>
        <v>0</v>
      </c>
      <c r="H20" s="45">
        <f t="shared" si="8"/>
        <v>0</v>
      </c>
      <c r="I20" s="45">
        <f t="shared" si="8"/>
        <v>0</v>
      </c>
      <c r="J20" s="45">
        <f t="shared" si="8"/>
        <v>0</v>
      </c>
      <c r="K20" s="45">
        <f t="shared" si="8"/>
        <v>0</v>
      </c>
      <c r="L20" s="45">
        <f t="shared" si="8"/>
        <v>0</v>
      </c>
      <c r="M20" s="45">
        <f t="shared" si="8"/>
        <v>0</v>
      </c>
      <c r="N20" s="45">
        <f t="shared" si="8"/>
        <v>0</v>
      </c>
      <c r="O20" s="45">
        <f t="shared" si="8"/>
        <v>0</v>
      </c>
      <c r="P20" s="45">
        <f t="shared" si="8"/>
        <v>0</v>
      </c>
      <c r="Q20" s="45">
        <f t="shared" si="8"/>
        <v>0</v>
      </c>
      <c r="R20" s="45">
        <f t="shared" si="8"/>
        <v>0</v>
      </c>
      <c r="S20" s="45">
        <f t="shared" si="8"/>
        <v>0</v>
      </c>
      <c r="T20" s="45">
        <f t="shared" si="8"/>
        <v>0</v>
      </c>
      <c r="U20" s="45">
        <f t="shared" si="8"/>
        <v>0</v>
      </c>
      <c r="V20" s="45">
        <f t="shared" si="8"/>
        <v>0</v>
      </c>
      <c r="W20" s="42">
        <f>SUM(C20:V20)</f>
        <v>0</v>
      </c>
      <c r="X20" s="43" t="e">
        <f>W20/C5</f>
        <v>#DIV/0!</v>
      </c>
      <c r="Y20" s="106"/>
      <c r="Z20" s="53"/>
    </row>
    <row r="21" spans="1:26" ht="140.44999999999999" customHeight="1" x14ac:dyDescent="0.2">
      <c r="A21" s="47"/>
      <c r="B21" s="105" t="s">
        <v>43</v>
      </c>
      <c r="C21" s="331"/>
      <c r="D21" s="331"/>
      <c r="E21" s="331"/>
      <c r="F21" s="331"/>
      <c r="G21" s="331"/>
      <c r="H21" s="331"/>
      <c r="I21" s="331"/>
      <c r="J21" s="331"/>
      <c r="K21" s="331"/>
      <c r="L21" s="331"/>
      <c r="M21" s="331"/>
      <c r="N21" s="331"/>
      <c r="O21" s="331"/>
      <c r="P21" s="331"/>
      <c r="Q21" s="331"/>
      <c r="R21" s="331"/>
      <c r="S21" s="331"/>
      <c r="T21" s="331"/>
      <c r="U21" s="331"/>
      <c r="V21" s="331"/>
      <c r="W21" s="106"/>
      <c r="X21" s="90"/>
      <c r="Y21" s="106"/>
      <c r="Z21" s="53"/>
    </row>
    <row r="22" spans="1:26" ht="14.25" x14ac:dyDescent="0.2">
      <c r="A22" s="75"/>
      <c r="B22" s="75"/>
      <c r="C22" s="83"/>
      <c r="D22" s="83"/>
      <c r="E22" s="83"/>
      <c r="F22" s="83"/>
      <c r="G22" s="83"/>
      <c r="H22" s="83"/>
      <c r="I22" s="83"/>
      <c r="J22" s="83"/>
      <c r="K22" s="83"/>
      <c r="L22" s="83"/>
      <c r="M22" s="83"/>
      <c r="N22" s="83"/>
      <c r="O22" s="83"/>
      <c r="P22" s="83"/>
      <c r="Q22" s="83"/>
      <c r="R22" s="83"/>
      <c r="S22" s="83"/>
      <c r="T22" s="83"/>
      <c r="U22" s="83"/>
      <c r="V22" s="83"/>
      <c r="W22" s="76"/>
      <c r="X22" s="77"/>
      <c r="Y22" s="75"/>
      <c r="Z22" s="53"/>
    </row>
    <row r="23" spans="1:26" x14ac:dyDescent="0.25">
      <c r="A23" s="75"/>
      <c r="B23" s="75"/>
      <c r="C23" s="83"/>
      <c r="D23" s="83"/>
      <c r="E23" s="83"/>
      <c r="F23" s="83"/>
      <c r="G23" s="83"/>
      <c r="H23" s="260" t="s">
        <v>197</v>
      </c>
      <c r="I23" s="83"/>
      <c r="J23" s="83"/>
      <c r="K23" s="83"/>
      <c r="L23" s="83"/>
      <c r="M23" s="83"/>
      <c r="N23" s="83"/>
      <c r="O23" s="83"/>
      <c r="P23" s="83"/>
      <c r="Q23" s="83"/>
      <c r="R23" s="83"/>
      <c r="S23" s="83"/>
      <c r="T23" s="83"/>
      <c r="U23" s="83"/>
      <c r="V23" s="83"/>
      <c r="W23" s="76"/>
      <c r="X23" s="77"/>
      <c r="Y23" s="75"/>
      <c r="Z23" s="53"/>
    </row>
    <row r="24" spans="1:26" ht="14.25" x14ac:dyDescent="0.2">
      <c r="A24" s="75"/>
      <c r="B24" s="75"/>
      <c r="C24" s="83"/>
      <c r="D24" s="83"/>
      <c r="E24" s="83"/>
      <c r="F24" s="83"/>
      <c r="G24" s="83"/>
      <c r="H24" s="83"/>
      <c r="I24" s="83"/>
      <c r="J24" s="83"/>
      <c r="K24" s="83"/>
      <c r="L24" s="83"/>
      <c r="M24" s="83"/>
      <c r="N24" s="83"/>
      <c r="O24" s="83"/>
      <c r="P24" s="83"/>
      <c r="Q24" s="83"/>
      <c r="R24" s="83"/>
      <c r="S24" s="83"/>
      <c r="T24" s="83"/>
      <c r="U24" s="83"/>
      <c r="V24" s="83"/>
      <c r="W24" s="76"/>
      <c r="X24" s="77"/>
      <c r="Y24" s="75"/>
      <c r="Z24" s="53"/>
    </row>
    <row r="25" spans="1:26" ht="14.25" x14ac:dyDescent="0.2">
      <c r="A25" s="75"/>
      <c r="B25" s="39"/>
      <c r="C25" s="83"/>
      <c r="D25" s="83"/>
      <c r="E25" s="83"/>
      <c r="F25" s="83"/>
      <c r="G25" s="83"/>
      <c r="H25" s="83"/>
      <c r="I25" s="83"/>
      <c r="J25" s="83"/>
      <c r="K25" s="83"/>
      <c r="L25" s="83"/>
      <c r="M25" s="83"/>
      <c r="N25" s="83"/>
      <c r="O25" s="83"/>
      <c r="P25" s="83"/>
      <c r="Q25" s="83"/>
      <c r="R25" s="83"/>
      <c r="S25" s="83"/>
      <c r="T25" s="83"/>
      <c r="U25" s="83"/>
      <c r="V25" s="83"/>
      <c r="W25" s="76"/>
      <c r="X25" s="77"/>
      <c r="Y25" s="76"/>
      <c r="Z25" s="53"/>
    </row>
    <row r="26" spans="1:26" ht="14.25" x14ac:dyDescent="0.2">
      <c r="A26" s="21"/>
      <c r="B26" s="22"/>
      <c r="C26" s="7"/>
      <c r="D26" s="7"/>
      <c r="E26" s="7"/>
      <c r="F26" s="7"/>
      <c r="G26" s="7"/>
      <c r="H26" s="7"/>
      <c r="I26" s="7"/>
      <c r="J26" s="7"/>
      <c r="K26" s="7"/>
      <c r="L26" s="7"/>
      <c r="M26" s="7"/>
      <c r="N26" s="7"/>
      <c r="O26" s="7"/>
      <c r="P26" s="7"/>
      <c r="Q26" s="7"/>
      <c r="R26" s="7"/>
      <c r="S26" s="7"/>
      <c r="T26" s="7"/>
      <c r="U26" s="7"/>
      <c r="V26" s="7"/>
      <c r="W26" s="20"/>
      <c r="X26" s="17"/>
      <c r="Y26" s="20"/>
    </row>
    <row r="27" spans="1:26" ht="14.25" x14ac:dyDescent="0.2">
      <c r="A27" s="21"/>
      <c r="B27" s="22"/>
      <c r="C27" s="7"/>
      <c r="D27" s="7"/>
      <c r="E27" s="7"/>
      <c r="F27" s="7"/>
      <c r="G27" s="7"/>
      <c r="H27" s="7"/>
      <c r="I27" s="7"/>
      <c r="J27" s="7"/>
      <c r="K27" s="7"/>
      <c r="L27" s="7"/>
      <c r="M27" s="7"/>
      <c r="N27" s="7"/>
      <c r="O27" s="7"/>
      <c r="P27" s="7"/>
      <c r="Q27" s="7"/>
      <c r="R27" s="7"/>
      <c r="S27" s="7"/>
      <c r="T27" s="7"/>
      <c r="U27" s="7"/>
      <c r="V27" s="7"/>
      <c r="W27" s="20"/>
      <c r="X27" s="17"/>
      <c r="Y27" s="20"/>
    </row>
    <row r="28" spans="1:26" ht="14.25" x14ac:dyDescent="0.2">
      <c r="A28" s="21"/>
      <c r="B28" s="21"/>
      <c r="C28" s="7"/>
      <c r="D28" s="7"/>
      <c r="E28" s="7"/>
      <c r="F28" s="7"/>
      <c r="G28" s="7"/>
      <c r="H28" s="7"/>
      <c r="I28" s="7"/>
      <c r="J28" s="7"/>
      <c r="K28" s="7"/>
      <c r="L28" s="7"/>
      <c r="M28" s="7"/>
      <c r="N28" s="7"/>
      <c r="O28" s="7"/>
      <c r="P28" s="7"/>
      <c r="Q28" s="7"/>
      <c r="R28" s="7"/>
      <c r="S28" s="7"/>
      <c r="T28" s="7"/>
      <c r="U28" s="7"/>
      <c r="V28" s="7"/>
      <c r="W28" s="20"/>
      <c r="X28" s="17"/>
      <c r="Y28" s="21"/>
    </row>
    <row r="29" spans="1:26" ht="108.6" customHeight="1" x14ac:dyDescent="0.2">
      <c r="A29" s="21"/>
      <c r="B29" s="22"/>
      <c r="C29" s="7"/>
      <c r="D29" s="7"/>
      <c r="E29" s="7"/>
      <c r="F29" s="7"/>
      <c r="G29" s="7"/>
      <c r="H29" s="7"/>
      <c r="I29" s="7"/>
      <c r="J29" s="7"/>
      <c r="K29" s="7"/>
      <c r="L29" s="7"/>
      <c r="M29" s="7"/>
      <c r="N29" s="7"/>
      <c r="O29" s="7"/>
      <c r="P29" s="7"/>
      <c r="Q29" s="7"/>
      <c r="R29" s="7"/>
      <c r="S29" s="7"/>
      <c r="T29" s="7"/>
      <c r="U29" s="7"/>
      <c r="V29" s="7"/>
      <c r="W29" s="20"/>
      <c r="X29" s="17"/>
      <c r="Y29" s="20"/>
    </row>
    <row r="30" spans="1:26" ht="31.9" customHeight="1" x14ac:dyDescent="0.2">
      <c r="A30" s="21"/>
      <c r="B30" s="22"/>
      <c r="C30" s="7"/>
      <c r="D30" s="7"/>
      <c r="E30" s="7"/>
      <c r="F30" s="7"/>
      <c r="G30" s="7"/>
      <c r="H30" s="7"/>
      <c r="I30" s="7"/>
      <c r="J30" s="7"/>
      <c r="K30" s="7"/>
      <c r="L30" s="7"/>
      <c r="M30" s="7"/>
      <c r="N30" s="7"/>
      <c r="O30" s="7"/>
      <c r="P30" s="7"/>
      <c r="Q30" s="7"/>
      <c r="R30" s="7"/>
      <c r="S30" s="7"/>
      <c r="T30" s="7"/>
      <c r="U30" s="7"/>
      <c r="V30" s="7"/>
      <c r="W30" s="20"/>
      <c r="X30" s="17"/>
      <c r="Y30" s="20"/>
    </row>
    <row r="31" spans="1:26" ht="14.25" x14ac:dyDescent="0.2">
      <c r="A31" s="21"/>
      <c r="B31" s="22"/>
      <c r="C31" s="7"/>
      <c r="D31" s="7"/>
      <c r="E31" s="7"/>
      <c r="F31" s="7"/>
      <c r="G31" s="7"/>
      <c r="H31" s="7"/>
      <c r="I31" s="7"/>
      <c r="J31" s="7"/>
      <c r="K31" s="7"/>
      <c r="L31" s="7"/>
      <c r="M31" s="7"/>
      <c r="N31" s="7"/>
      <c r="O31" s="7"/>
      <c r="P31" s="7"/>
      <c r="Q31" s="7"/>
      <c r="R31" s="7"/>
      <c r="S31" s="7"/>
      <c r="T31" s="7"/>
      <c r="U31" s="7"/>
      <c r="V31" s="7"/>
      <c r="W31" s="20"/>
      <c r="X31" s="17"/>
      <c r="Y31" s="20"/>
    </row>
    <row r="32" spans="1:26" ht="27" customHeight="1" x14ac:dyDescent="0.2">
      <c r="A32" s="23"/>
      <c r="B32" s="23"/>
      <c r="C32" s="7"/>
      <c r="D32" s="7"/>
      <c r="E32" s="7"/>
      <c r="F32" s="7"/>
      <c r="G32" s="7"/>
      <c r="H32" s="7"/>
      <c r="I32" s="7"/>
      <c r="J32" s="7"/>
      <c r="K32" s="7"/>
      <c r="L32" s="7"/>
      <c r="M32" s="7"/>
      <c r="N32" s="7"/>
      <c r="O32" s="7"/>
      <c r="P32" s="7"/>
      <c r="Q32" s="7"/>
      <c r="R32" s="7"/>
      <c r="S32" s="7"/>
      <c r="T32" s="7"/>
      <c r="U32" s="7"/>
      <c r="V32" s="7"/>
      <c r="W32" s="20"/>
      <c r="X32" s="17"/>
      <c r="Y32" s="20"/>
    </row>
    <row r="33" spans="1:25" ht="14.25" x14ac:dyDescent="0.2">
      <c r="A33" s="9"/>
      <c r="B33" s="9"/>
      <c r="C33" s="9"/>
      <c r="D33" s="9"/>
      <c r="E33" s="9"/>
      <c r="F33" s="9"/>
      <c r="G33" s="9"/>
      <c r="H33" s="9"/>
      <c r="I33" s="9"/>
      <c r="J33" s="9"/>
      <c r="K33" s="9"/>
      <c r="L33" s="9"/>
      <c r="M33" s="9"/>
      <c r="N33" s="9"/>
      <c r="O33" s="9"/>
      <c r="P33" s="9"/>
      <c r="Q33" s="9"/>
      <c r="R33" s="9"/>
      <c r="S33" s="9"/>
      <c r="T33" s="9"/>
      <c r="U33" s="9"/>
      <c r="V33" s="9"/>
      <c r="W33" s="9"/>
      <c r="X33" s="9"/>
      <c r="Y33" s="9"/>
    </row>
    <row r="34" spans="1:25" ht="14.25" x14ac:dyDescent="0.2">
      <c r="A34" s="9"/>
      <c r="B34" s="9"/>
      <c r="C34" s="9"/>
      <c r="D34" s="9"/>
      <c r="E34" s="9"/>
      <c r="F34" s="9"/>
      <c r="G34" s="9"/>
      <c r="H34" s="9"/>
      <c r="I34" s="9"/>
      <c r="J34" s="9"/>
      <c r="K34" s="9"/>
      <c r="L34" s="9"/>
      <c r="M34" s="9"/>
      <c r="N34" s="9"/>
      <c r="O34" s="9"/>
      <c r="P34" s="9"/>
      <c r="Q34" s="9"/>
      <c r="R34" s="9"/>
      <c r="S34" s="9"/>
      <c r="T34" s="9"/>
      <c r="U34" s="9"/>
      <c r="V34" s="9"/>
      <c r="W34" s="9"/>
      <c r="X34" s="9"/>
      <c r="Y34" s="9"/>
    </row>
    <row r="35" spans="1:25" ht="14.25" x14ac:dyDescent="0.2">
      <c r="A35" s="9"/>
      <c r="B35" s="9"/>
      <c r="C35" s="9"/>
      <c r="D35" s="9"/>
      <c r="E35" s="9"/>
      <c r="F35" s="9"/>
      <c r="G35" s="9"/>
      <c r="H35" s="9"/>
      <c r="I35" s="9"/>
      <c r="J35" s="9"/>
      <c r="K35" s="9"/>
      <c r="L35" s="9"/>
      <c r="M35" s="9"/>
      <c r="N35" s="9"/>
      <c r="O35" s="9"/>
      <c r="P35" s="9"/>
      <c r="Q35" s="9"/>
      <c r="R35" s="9"/>
      <c r="S35" s="9"/>
      <c r="T35" s="9"/>
      <c r="U35" s="9"/>
      <c r="V35" s="9"/>
      <c r="W35" s="9"/>
      <c r="X35" s="9"/>
      <c r="Y35" s="9"/>
    </row>
    <row r="36" spans="1:25" ht="14.25" x14ac:dyDescent="0.2">
      <c r="A36" s="1"/>
      <c r="B36" s="1"/>
    </row>
    <row r="37" spans="1:25" s="9" customFormat="1" ht="14.25" x14ac:dyDescent="0.2">
      <c r="A37" s="18"/>
      <c r="B37" s="6"/>
      <c r="C37" s="7"/>
      <c r="D37" s="7"/>
      <c r="E37" s="7"/>
      <c r="F37" s="7"/>
      <c r="G37" s="7"/>
      <c r="H37" s="7"/>
      <c r="I37" s="7"/>
      <c r="J37" s="7"/>
      <c r="K37" s="7"/>
      <c r="L37" s="7"/>
      <c r="M37" s="7"/>
      <c r="N37" s="7"/>
      <c r="O37" s="7"/>
      <c r="P37" s="7"/>
      <c r="Q37" s="7"/>
      <c r="R37" s="7"/>
      <c r="S37" s="7"/>
      <c r="T37" s="7"/>
      <c r="U37" s="7"/>
      <c r="V37" s="7"/>
      <c r="W37" s="8"/>
      <c r="X37" s="4"/>
      <c r="Y37" s="7"/>
    </row>
    <row r="38" spans="1:25" s="9" customFormat="1" ht="14.25" x14ac:dyDescent="0.2">
      <c r="A38" s="18"/>
      <c r="B38" s="6"/>
      <c r="C38" s="7"/>
      <c r="D38" s="7"/>
      <c r="E38" s="7"/>
      <c r="F38" s="7"/>
      <c r="G38" s="7"/>
      <c r="H38" s="7"/>
      <c r="I38" s="7"/>
      <c r="J38" s="7"/>
      <c r="K38" s="7"/>
      <c r="L38" s="7"/>
      <c r="M38" s="7"/>
      <c r="N38" s="7"/>
      <c r="O38" s="7"/>
      <c r="P38" s="7"/>
      <c r="Q38" s="7"/>
      <c r="R38" s="7"/>
      <c r="S38" s="7"/>
      <c r="T38" s="7"/>
      <c r="U38" s="7"/>
      <c r="V38" s="7"/>
      <c r="W38" s="8"/>
      <c r="X38" s="4"/>
      <c r="Y38" s="7"/>
    </row>
    <row r="39" spans="1:25" s="9" customFormat="1" ht="14.25" x14ac:dyDescent="0.2">
      <c r="A39" s="18"/>
      <c r="B39" s="6"/>
      <c r="C39" s="7"/>
      <c r="D39" s="7"/>
      <c r="E39" s="7"/>
      <c r="F39" s="7"/>
      <c r="G39" s="7"/>
      <c r="H39" s="7"/>
      <c r="I39" s="7"/>
      <c r="J39" s="7"/>
      <c r="K39" s="7"/>
      <c r="L39" s="7"/>
      <c r="M39" s="7"/>
      <c r="N39" s="7"/>
      <c r="O39" s="7"/>
      <c r="P39" s="7"/>
      <c r="Q39" s="7"/>
      <c r="R39" s="7"/>
      <c r="S39" s="7"/>
      <c r="T39" s="7"/>
      <c r="U39" s="7"/>
      <c r="V39" s="7"/>
      <c r="W39" s="8"/>
      <c r="X39" s="4"/>
      <c r="Y39" s="7"/>
    </row>
    <row r="40" spans="1:25" s="9" customFormat="1" ht="14.25" x14ac:dyDescent="0.2">
      <c r="A40" s="18"/>
      <c r="B40" s="6"/>
      <c r="C40" s="7"/>
      <c r="D40" s="7"/>
      <c r="E40" s="7"/>
      <c r="F40" s="7"/>
      <c r="G40" s="7"/>
      <c r="H40" s="7"/>
      <c r="I40" s="7"/>
      <c r="J40" s="7"/>
      <c r="K40" s="7"/>
      <c r="L40" s="7"/>
      <c r="M40" s="7"/>
      <c r="N40" s="7"/>
      <c r="O40" s="7"/>
      <c r="P40" s="7"/>
      <c r="Q40" s="7"/>
      <c r="R40" s="7"/>
      <c r="S40" s="7"/>
      <c r="T40" s="7"/>
      <c r="U40" s="7"/>
      <c r="V40" s="7"/>
      <c r="W40" s="8"/>
      <c r="X40" s="4"/>
      <c r="Y40" s="7"/>
    </row>
    <row r="41" spans="1:25" s="9" customFormat="1" ht="14.25" x14ac:dyDescent="0.2">
      <c r="A41" s="18"/>
      <c r="B41" s="6"/>
      <c r="C41" s="7"/>
      <c r="D41" s="7"/>
      <c r="E41" s="7"/>
      <c r="F41" s="7"/>
      <c r="G41" s="7"/>
      <c r="H41" s="7"/>
      <c r="I41" s="7"/>
      <c r="J41" s="7"/>
      <c r="K41" s="7"/>
      <c r="L41" s="7"/>
      <c r="M41" s="7"/>
      <c r="N41" s="7"/>
      <c r="O41" s="7"/>
      <c r="P41" s="7"/>
      <c r="Q41" s="7"/>
      <c r="R41" s="7"/>
      <c r="S41" s="7"/>
      <c r="T41" s="7"/>
      <c r="U41" s="7"/>
      <c r="V41" s="7"/>
      <c r="W41" s="8"/>
      <c r="X41" s="4"/>
      <c r="Y41" s="7"/>
    </row>
    <row r="42" spans="1:25" s="9" customFormat="1" ht="14.25" x14ac:dyDescent="0.2">
      <c r="A42" s="18"/>
      <c r="B42" s="18"/>
      <c r="C42" s="10"/>
      <c r="D42" s="10"/>
      <c r="E42" s="10"/>
      <c r="F42" s="10"/>
      <c r="G42" s="10"/>
      <c r="H42" s="10"/>
      <c r="I42" s="10"/>
      <c r="J42" s="10"/>
      <c r="K42" s="10"/>
      <c r="L42" s="10"/>
      <c r="M42" s="10"/>
      <c r="N42" s="10"/>
      <c r="O42" s="10"/>
      <c r="P42" s="10"/>
      <c r="Q42" s="10"/>
      <c r="R42" s="10"/>
      <c r="S42" s="10"/>
      <c r="T42" s="10"/>
      <c r="U42" s="10"/>
      <c r="V42" s="10"/>
      <c r="W42" s="8"/>
      <c r="X42" s="4"/>
      <c r="Y42" s="7"/>
    </row>
    <row r="43" spans="1:25" s="9" customFormat="1" ht="1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row>
    <row r="44" spans="1:25" s="9" customFormat="1" ht="14.25" x14ac:dyDescent="0.2">
      <c r="A44" s="18"/>
      <c r="B44" s="6"/>
      <c r="C44" s="7"/>
      <c r="D44" s="7"/>
      <c r="E44" s="7"/>
      <c r="F44" s="7"/>
      <c r="G44" s="7"/>
      <c r="H44" s="7"/>
      <c r="I44" s="7"/>
      <c r="J44" s="7"/>
      <c r="K44" s="7"/>
      <c r="L44" s="7"/>
      <c r="M44" s="7"/>
      <c r="N44" s="7"/>
      <c r="O44" s="7"/>
      <c r="P44" s="7"/>
      <c r="Q44" s="7"/>
      <c r="R44" s="7"/>
      <c r="S44" s="7"/>
      <c r="T44" s="7"/>
      <c r="U44" s="7"/>
      <c r="V44" s="7"/>
      <c r="W44" s="8"/>
      <c r="X44" s="5"/>
      <c r="Y44" s="7"/>
    </row>
    <row r="45" spans="1:25" s="9" customFormat="1" ht="14.25" x14ac:dyDescent="0.2">
      <c r="A45" s="18"/>
      <c r="B45" s="6"/>
      <c r="C45" s="7"/>
      <c r="D45" s="7"/>
      <c r="E45" s="7"/>
      <c r="F45" s="7"/>
      <c r="G45" s="7"/>
      <c r="H45" s="7"/>
      <c r="I45" s="7"/>
      <c r="J45" s="7"/>
      <c r="K45" s="7"/>
      <c r="L45" s="7"/>
      <c r="M45" s="7"/>
      <c r="N45" s="7"/>
      <c r="O45" s="7"/>
      <c r="P45" s="7"/>
      <c r="Q45" s="7"/>
      <c r="R45" s="7"/>
      <c r="S45" s="7"/>
      <c r="T45" s="7"/>
      <c r="U45" s="7"/>
      <c r="V45" s="7"/>
      <c r="W45" s="8"/>
      <c r="X45" s="5"/>
      <c r="Y45" s="7"/>
    </row>
    <row r="46" spans="1:25" s="9" customFormat="1" ht="14.25" x14ac:dyDescent="0.2">
      <c r="A46" s="18"/>
      <c r="B46" s="6"/>
      <c r="C46" s="7"/>
      <c r="D46" s="7"/>
      <c r="E46" s="7"/>
      <c r="F46" s="7"/>
      <c r="G46" s="7"/>
      <c r="H46" s="7"/>
      <c r="I46" s="7"/>
      <c r="J46" s="7"/>
      <c r="K46" s="7"/>
      <c r="L46" s="7"/>
      <c r="M46" s="7"/>
      <c r="N46" s="7"/>
      <c r="O46" s="7"/>
      <c r="P46" s="7"/>
      <c r="Q46" s="7"/>
      <c r="R46" s="7"/>
      <c r="S46" s="7"/>
      <c r="T46" s="7"/>
      <c r="U46" s="7"/>
      <c r="V46" s="7"/>
      <c r="W46" s="8"/>
      <c r="X46" s="5"/>
      <c r="Y46" s="7"/>
    </row>
    <row r="47" spans="1:25" s="9" customFormat="1" ht="28.5" customHeight="1" x14ac:dyDescent="0.2">
      <c r="A47" s="18"/>
      <c r="B47" s="6"/>
      <c r="C47" s="7"/>
      <c r="D47" s="7"/>
      <c r="E47" s="7"/>
      <c r="F47" s="7"/>
      <c r="G47" s="7"/>
      <c r="H47" s="7"/>
      <c r="I47" s="7"/>
      <c r="J47" s="7"/>
      <c r="K47" s="7"/>
      <c r="L47" s="7"/>
      <c r="M47" s="7"/>
      <c r="N47" s="7"/>
      <c r="O47" s="7"/>
      <c r="P47" s="7"/>
      <c r="Q47" s="7"/>
      <c r="R47" s="7"/>
      <c r="S47" s="7"/>
      <c r="T47" s="7"/>
      <c r="U47" s="7"/>
      <c r="V47" s="7"/>
      <c r="W47" s="8"/>
      <c r="X47" s="5"/>
      <c r="Y47" s="7"/>
    </row>
    <row r="48" spans="1:25" s="9" customFormat="1" ht="30.75" customHeight="1" x14ac:dyDescent="0.2">
      <c r="A48" s="18"/>
      <c r="B48" s="6"/>
      <c r="C48" s="8"/>
      <c r="D48" s="8"/>
      <c r="E48" s="8"/>
      <c r="F48" s="8"/>
      <c r="G48" s="8"/>
      <c r="H48" s="8"/>
      <c r="I48" s="8"/>
      <c r="J48" s="8"/>
      <c r="K48" s="8"/>
      <c r="L48" s="8"/>
      <c r="M48" s="8"/>
      <c r="N48" s="8"/>
      <c r="O48" s="8"/>
      <c r="P48" s="8"/>
      <c r="Q48" s="8"/>
      <c r="R48" s="8"/>
      <c r="S48" s="8"/>
      <c r="T48" s="8"/>
      <c r="U48" s="8"/>
      <c r="V48" s="8"/>
      <c r="W48" s="8"/>
      <c r="X48" s="4"/>
      <c r="Y48" s="8"/>
    </row>
    <row r="49" spans="1:25" s="9" customFormat="1" ht="14.25" x14ac:dyDescent="0.2">
      <c r="A49" s="18"/>
      <c r="B49" s="6"/>
      <c r="C49" s="8"/>
      <c r="D49" s="8"/>
      <c r="E49" s="8"/>
      <c r="F49" s="8"/>
      <c r="G49" s="8"/>
      <c r="H49" s="8"/>
      <c r="I49" s="8"/>
      <c r="J49" s="8"/>
      <c r="K49" s="8"/>
      <c r="L49" s="8"/>
      <c r="M49" s="8"/>
      <c r="N49" s="8"/>
      <c r="O49" s="8"/>
      <c r="P49" s="8"/>
      <c r="Q49" s="8"/>
      <c r="R49" s="8"/>
      <c r="S49" s="8"/>
      <c r="T49" s="8"/>
      <c r="U49" s="8"/>
      <c r="V49" s="8"/>
      <c r="W49" s="8"/>
      <c r="X49" s="4"/>
      <c r="Y49" s="8"/>
    </row>
    <row r="50" spans="1:25" s="9" customFormat="1" ht="31.5" customHeight="1" x14ac:dyDescent="0.2">
      <c r="A50" s="18"/>
      <c r="B50" s="6"/>
      <c r="C50" s="7"/>
      <c r="D50" s="7"/>
      <c r="E50" s="7"/>
      <c r="F50" s="7"/>
      <c r="G50" s="7"/>
      <c r="H50" s="7"/>
      <c r="I50" s="7"/>
      <c r="J50" s="7"/>
      <c r="K50" s="7"/>
      <c r="L50" s="7"/>
      <c r="M50" s="7"/>
      <c r="N50" s="7"/>
      <c r="O50" s="7"/>
      <c r="P50" s="7"/>
      <c r="Q50" s="7"/>
      <c r="R50" s="7"/>
      <c r="S50" s="7"/>
      <c r="T50" s="7"/>
      <c r="U50" s="7"/>
      <c r="V50" s="7"/>
      <c r="W50" s="8"/>
      <c r="X50" s="5"/>
      <c r="Y50" s="7"/>
    </row>
    <row r="51" spans="1:25" s="9" customFormat="1" ht="14.25" x14ac:dyDescent="0.2">
      <c r="A51" s="18"/>
      <c r="B51" s="6"/>
      <c r="C51" s="8"/>
      <c r="D51" s="8"/>
      <c r="E51" s="8"/>
      <c r="F51" s="8"/>
      <c r="G51" s="8"/>
      <c r="H51" s="8"/>
      <c r="I51" s="8"/>
      <c r="J51" s="8"/>
      <c r="K51" s="8"/>
      <c r="L51" s="8"/>
      <c r="M51" s="8"/>
      <c r="N51" s="8"/>
      <c r="O51" s="8"/>
      <c r="P51" s="8"/>
      <c r="Q51" s="8"/>
      <c r="R51" s="8"/>
      <c r="S51" s="8"/>
      <c r="T51" s="8"/>
      <c r="U51" s="8"/>
      <c r="V51" s="8"/>
      <c r="W51" s="8"/>
      <c r="X51" s="4"/>
      <c r="Y51" s="8"/>
    </row>
    <row r="52" spans="1:25" s="9" customFormat="1" ht="14.25" x14ac:dyDescent="0.2">
      <c r="A52" s="278"/>
      <c r="B52" s="278"/>
      <c r="C52" s="8"/>
      <c r="D52" s="8"/>
      <c r="E52" s="8"/>
      <c r="F52" s="8"/>
      <c r="G52" s="8"/>
      <c r="H52" s="8"/>
      <c r="I52" s="8"/>
      <c r="J52" s="8"/>
      <c r="K52" s="8"/>
      <c r="L52" s="8"/>
      <c r="M52" s="8"/>
      <c r="N52" s="8"/>
      <c r="O52" s="8"/>
      <c r="P52" s="8"/>
      <c r="Q52" s="8"/>
      <c r="R52" s="8"/>
      <c r="S52" s="8"/>
      <c r="T52" s="8"/>
      <c r="U52" s="8"/>
      <c r="V52" s="8"/>
      <c r="W52" s="8"/>
      <c r="X52" s="4"/>
      <c r="Y52" s="7"/>
    </row>
    <row r="53" spans="1:25" s="9" customFormat="1" ht="1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8"/>
      <c r="X53" s="5"/>
      <c r="Y53" s="7"/>
    </row>
    <row r="54" spans="1:25" s="9" customFormat="1" ht="14.25" x14ac:dyDescent="0.2">
      <c r="A54" s="18"/>
      <c r="B54" s="6"/>
      <c r="C54" s="7"/>
      <c r="D54" s="7"/>
      <c r="E54" s="7"/>
      <c r="F54" s="7"/>
      <c r="G54" s="7"/>
      <c r="H54" s="7"/>
      <c r="I54" s="7"/>
      <c r="J54" s="7"/>
      <c r="K54" s="7"/>
      <c r="L54" s="7"/>
      <c r="M54" s="7"/>
      <c r="N54" s="7"/>
      <c r="O54" s="7"/>
      <c r="P54" s="7"/>
      <c r="Q54" s="7"/>
      <c r="R54" s="7"/>
      <c r="S54" s="7"/>
      <c r="T54" s="7"/>
      <c r="U54" s="7"/>
      <c r="V54" s="7"/>
      <c r="W54" s="8"/>
      <c r="X54" s="5"/>
      <c r="Y54" s="7"/>
    </row>
    <row r="55" spans="1:25" s="9" customFormat="1" ht="14.25" x14ac:dyDescent="0.2">
      <c r="A55" s="18"/>
      <c r="B55" s="6"/>
      <c r="C55" s="7"/>
      <c r="D55" s="7"/>
      <c r="E55" s="7"/>
      <c r="F55" s="7"/>
      <c r="G55" s="7"/>
      <c r="H55" s="7"/>
      <c r="I55" s="7"/>
      <c r="J55" s="7"/>
      <c r="K55" s="7"/>
      <c r="L55" s="7"/>
      <c r="M55" s="7"/>
      <c r="N55" s="7"/>
      <c r="O55" s="7"/>
      <c r="P55" s="7"/>
      <c r="Q55" s="7"/>
      <c r="R55" s="7"/>
      <c r="S55" s="7"/>
      <c r="T55" s="7"/>
      <c r="U55" s="7"/>
      <c r="V55" s="7"/>
      <c r="W55" s="8"/>
      <c r="X55" s="5"/>
      <c r="Y55" s="7"/>
    </row>
    <row r="56" spans="1:25" s="9" customFormat="1" ht="14.25" x14ac:dyDescent="0.2">
      <c r="A56" s="18"/>
      <c r="B56" s="6"/>
      <c r="C56" s="7"/>
      <c r="D56" s="7"/>
      <c r="E56" s="7"/>
      <c r="F56" s="7"/>
      <c r="G56" s="7"/>
      <c r="H56" s="7"/>
      <c r="I56" s="7"/>
      <c r="J56" s="7"/>
      <c r="K56" s="7"/>
      <c r="L56" s="7"/>
      <c r="M56" s="7"/>
      <c r="N56" s="7"/>
      <c r="O56" s="7"/>
      <c r="P56" s="7"/>
      <c r="Q56" s="7"/>
      <c r="R56" s="7"/>
      <c r="S56" s="7"/>
      <c r="T56" s="7"/>
      <c r="U56" s="7"/>
      <c r="V56" s="7"/>
      <c r="W56" s="8"/>
      <c r="X56" s="5"/>
      <c r="Y56" s="7"/>
    </row>
    <row r="57" spans="1:25" s="9" customFormat="1" x14ac:dyDescent="0.2">
      <c r="A57" s="11"/>
      <c r="B57" s="12"/>
      <c r="C57" s="13"/>
      <c r="D57" s="13"/>
      <c r="E57" s="13"/>
      <c r="F57" s="13"/>
      <c r="G57" s="13"/>
      <c r="H57" s="13"/>
      <c r="I57" s="13"/>
      <c r="J57" s="13"/>
      <c r="K57" s="13"/>
      <c r="L57" s="13"/>
      <c r="M57" s="13"/>
      <c r="N57" s="13"/>
      <c r="O57" s="13"/>
      <c r="P57" s="13"/>
      <c r="Q57" s="13"/>
      <c r="R57" s="13"/>
      <c r="S57" s="13"/>
      <c r="T57" s="13"/>
      <c r="U57" s="13"/>
      <c r="V57" s="13"/>
      <c r="W57" s="14"/>
      <c r="X57" s="15"/>
      <c r="Y57" s="13"/>
    </row>
    <row r="58" spans="1:25" s="9" customFormat="1" ht="14.25" x14ac:dyDescent="0.2"/>
    <row r="59" spans="1:25" s="9" customFormat="1" ht="14.25" x14ac:dyDescent="0.2"/>
    <row r="60" spans="1:25" s="9" customFormat="1" ht="14.25" x14ac:dyDescent="0.2"/>
    <row r="61" spans="1:25" s="9" customFormat="1" ht="30" customHeight="1" x14ac:dyDescent="0.2"/>
    <row r="62" spans="1:25" s="9" customFormat="1" ht="34.5" customHeight="1" x14ac:dyDescent="0.2"/>
    <row r="63" spans="1:25" s="9" customFormat="1" ht="30" customHeight="1" x14ac:dyDescent="0.2"/>
    <row r="64" spans="1:25" s="9" customFormat="1" ht="29.25" customHeight="1" x14ac:dyDescent="0.2"/>
    <row r="65" s="1" customFormat="1" ht="30.75" customHeight="1" x14ac:dyDescent="0.2"/>
    <row r="66" s="1" customFormat="1" ht="30.75" customHeight="1" x14ac:dyDescent="0.2"/>
    <row r="67" s="1" customFormat="1" ht="30.75" customHeight="1" x14ac:dyDescent="0.2"/>
    <row r="68" s="1" customFormat="1" ht="30" customHeight="1" x14ac:dyDescent="0.2"/>
    <row r="69" s="1" customFormat="1" ht="30" customHeight="1" x14ac:dyDescent="0.2"/>
    <row r="70" s="1" customFormat="1" ht="30" customHeight="1" x14ac:dyDescent="0.2"/>
    <row r="71" s="1" customFormat="1" ht="30" customHeight="1" x14ac:dyDescent="0.2"/>
    <row r="72" s="1" customFormat="1" ht="30" customHeight="1" x14ac:dyDescent="0.2"/>
    <row r="73" s="1" customFormat="1" ht="30" customHeight="1" x14ac:dyDescent="0.2"/>
    <row r="74" s="1" customFormat="1" ht="22.5" customHeight="1" x14ac:dyDescent="0.2"/>
    <row r="75" s="1" customFormat="1" ht="32.25" customHeight="1" x14ac:dyDescent="0.2"/>
    <row r="76" s="1" customFormat="1" ht="45" customHeight="1" x14ac:dyDescent="0.2"/>
    <row r="77" s="1" customFormat="1" ht="45" customHeight="1" x14ac:dyDescent="0.2"/>
    <row r="78" s="1" customFormat="1" ht="43.5" customHeight="1" x14ac:dyDescent="0.2"/>
    <row r="79" s="1" customFormat="1" ht="28.5" customHeight="1" x14ac:dyDescent="0.2"/>
    <row r="80" s="1" customFormat="1" ht="28.5" customHeight="1" x14ac:dyDescent="0.2"/>
    <row r="81" spans="1:2" ht="32.25" customHeight="1" x14ac:dyDescent="0.2">
      <c r="A81" s="1"/>
      <c r="B81" s="1"/>
    </row>
    <row r="82" spans="1:2" ht="28.5" customHeight="1" x14ac:dyDescent="0.2">
      <c r="A82" s="1"/>
      <c r="B82" s="1"/>
    </row>
    <row r="83" spans="1:2" ht="28.5" customHeight="1" x14ac:dyDescent="0.2">
      <c r="A83" s="1"/>
      <c r="B83" s="1"/>
    </row>
    <row r="84" spans="1:2" ht="28.5" customHeight="1" x14ac:dyDescent="0.2">
      <c r="A84" s="1"/>
      <c r="B84" s="1"/>
    </row>
    <row r="85" spans="1:2" ht="28.5" customHeight="1" x14ac:dyDescent="0.2">
      <c r="A85" s="1"/>
      <c r="B85" s="1"/>
    </row>
    <row r="86" spans="1:2" ht="28.5" customHeight="1" x14ac:dyDescent="0.2">
      <c r="A86" s="1"/>
      <c r="B86" s="1"/>
    </row>
    <row r="87" spans="1:2" ht="42.75" customHeight="1" x14ac:dyDescent="0.2">
      <c r="A87" s="1"/>
      <c r="B87" s="1"/>
    </row>
    <row r="88" spans="1:2" ht="23.25" customHeight="1" x14ac:dyDescent="0.2">
      <c r="A88" s="1"/>
      <c r="B88" s="1"/>
    </row>
    <row r="89" spans="1:2" ht="29.25" customHeight="1" x14ac:dyDescent="0.2">
      <c r="A89" s="1"/>
      <c r="B89" s="1"/>
    </row>
    <row r="90" spans="1:2" ht="42" customHeight="1" x14ac:dyDescent="0.2">
      <c r="A90" s="1"/>
      <c r="B90" s="1"/>
    </row>
    <row r="91" spans="1:2" ht="33.75" customHeight="1" x14ac:dyDescent="0.2">
      <c r="A91" s="1"/>
      <c r="B91" s="1"/>
    </row>
    <row r="92" spans="1:2" ht="42.75" customHeight="1" x14ac:dyDescent="0.2">
      <c r="A92" s="1"/>
      <c r="B92" s="1"/>
    </row>
    <row r="93" spans="1:2" ht="30" customHeight="1" x14ac:dyDescent="0.2">
      <c r="A93" s="1"/>
      <c r="B93" s="1"/>
    </row>
    <row r="94" spans="1:2" ht="38.25" customHeight="1" x14ac:dyDescent="0.25"/>
  </sheetData>
  <sheetProtection algorithmName="SHA-512" hashValue="FrFPH5U8I075+EB341xHPM+3kkmUUFm0slxJYASbBMsBM8kq+AoVHXwAxZtvbV2oEp/JFQ21UGhRK+FsvCdbfA==" saltValue="JbCEz792oXFfb7kgULFNhw==" spinCount="100000" sheet="1" objects="1" scenarios="1" selectLockedCells="1"/>
  <dataConsolidate/>
  <mergeCells count="6">
    <mergeCell ref="A52:B52"/>
    <mergeCell ref="A4:Y4"/>
    <mergeCell ref="A5:B5"/>
    <mergeCell ref="A6:B6"/>
    <mergeCell ref="A1:V2"/>
    <mergeCell ref="D5:V5"/>
  </mergeCells>
  <conditionalFormatting sqref="C17:V17">
    <cfRule type="expression" dxfId="1" priority="2">
      <formula>C16=1</formula>
    </cfRule>
  </conditionalFormatting>
  <conditionalFormatting sqref="C18:V18">
    <cfRule type="expression" dxfId="0" priority="1">
      <formula>C16=1</formula>
    </cfRule>
  </conditionalFormatting>
  <dataValidations count="3">
    <dataValidation allowBlank="1" showInputMessage="1" showErrorMessage="1" prompt="Complete the table using the numbers 1 and 0 where yes=1, no=0. Note: '1' cannot be entered twice for the same patient." sqref="C31:V31 C27:V27" xr:uid="{51BC1B50-E19D-48A4-B424-EA4389CE3F1D}"/>
    <dataValidation type="whole" showErrorMessage="1" sqref="C5" xr:uid="{74E1410E-8328-462D-BFFB-BA42A05DD144}">
      <formula1>0</formula1>
      <formula2>20</formula2>
    </dataValidation>
    <dataValidation allowBlank="1" showErrorMessage="1" prompt="Complete the table using the numbers 1 and 0 where yes=1, no=0. Note: '1' cannot be entered twice for the same patient." sqref="C20:V21" xr:uid="{5F5148E1-B77E-4C71-95CC-10195DAB899B}"/>
  </dataValidations>
  <pageMargins left="0.25" right="0.25"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03DEC-B354-4AEE-9E3D-6271880CBD6D}">
  <sheetPr>
    <tabColor theme="6"/>
    <pageSetUpPr fitToPage="1"/>
  </sheetPr>
  <dimension ref="A1:BD35"/>
  <sheetViews>
    <sheetView view="pageBreakPreview" topLeftCell="A9" zoomScale="80" zoomScaleNormal="100" zoomScaleSheetLayoutView="80" workbookViewId="0">
      <selection activeCell="T9" sqref="T9"/>
    </sheetView>
  </sheetViews>
  <sheetFormatPr defaultRowHeight="15" x14ac:dyDescent="0.25"/>
  <cols>
    <col min="1" max="12" width="3.42578125" customWidth="1"/>
    <col min="13" max="13" width="11.7109375" customWidth="1"/>
    <col min="14" max="15" width="5.140625" customWidth="1"/>
    <col min="16" max="16" width="3.42578125" customWidth="1"/>
    <col min="17" max="17" width="5" customWidth="1"/>
    <col min="18" max="19" width="6.85546875" customWidth="1"/>
    <col min="20" max="20" width="16" bestFit="1" customWidth="1"/>
    <col min="21" max="21" width="5.7109375" customWidth="1"/>
    <col min="22" max="25" width="3.42578125" customWidth="1"/>
    <col min="26" max="26" width="9.5703125" customWidth="1"/>
    <col min="27" max="27" width="16" bestFit="1" customWidth="1"/>
    <col min="28" max="31" width="3.42578125" customWidth="1"/>
    <col min="32" max="32" width="6.28515625" customWidth="1"/>
    <col min="33" max="33" width="6.85546875" customWidth="1"/>
    <col min="34" max="34" width="16" bestFit="1" customWidth="1"/>
    <col min="35" max="38" width="3.42578125" customWidth="1"/>
    <col min="39" max="39" width="5.28515625" customWidth="1"/>
    <col min="40" max="40" width="8.28515625" customWidth="1"/>
    <col min="41" max="41" width="16" bestFit="1" customWidth="1"/>
    <col min="42" max="44" width="3.42578125" customWidth="1"/>
    <col min="45" max="45" width="9" customWidth="1"/>
    <col min="46" max="48" width="3.42578125" customWidth="1"/>
    <col min="49" max="49" width="5.28515625" customWidth="1"/>
    <col min="50" max="52" width="3.42578125" customWidth="1"/>
    <col min="53" max="53" width="5.140625" customWidth="1"/>
    <col min="54" max="56" width="3.42578125" customWidth="1"/>
  </cols>
  <sheetData>
    <row r="1" spans="1:56" ht="21" x14ac:dyDescent="0.35">
      <c r="A1" s="225"/>
      <c r="B1" s="223" t="s">
        <v>46</v>
      </c>
      <c r="C1" s="223"/>
      <c r="D1" s="223"/>
      <c r="E1" s="223"/>
      <c r="F1" s="223"/>
      <c r="G1" s="223"/>
      <c r="H1" s="223"/>
      <c r="I1" s="223"/>
      <c r="J1" s="223"/>
      <c r="K1" s="223"/>
      <c r="L1" s="223"/>
      <c r="M1" s="223"/>
      <c r="N1" s="223"/>
      <c r="O1" s="223"/>
      <c r="P1" s="223"/>
      <c r="Q1" s="223"/>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row>
    <row r="2" spans="1:56" ht="20.25" x14ac:dyDescent="0.25">
      <c r="A2" s="324" t="s">
        <v>51</v>
      </c>
      <c r="B2" s="324"/>
      <c r="C2" s="324"/>
      <c r="D2" s="324"/>
      <c r="E2" s="324"/>
      <c r="F2" s="324"/>
      <c r="G2" s="324"/>
      <c r="H2" s="324"/>
      <c r="I2" s="324"/>
      <c r="J2" s="324"/>
      <c r="K2" s="324"/>
      <c r="L2" s="324"/>
      <c r="M2" s="324"/>
      <c r="N2" s="324"/>
      <c r="O2" s="324"/>
      <c r="P2" s="324"/>
      <c r="Q2" s="227"/>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row>
    <row r="3" spans="1:56" ht="15.75" x14ac:dyDescent="0.25">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306"/>
      <c r="AS3" s="306"/>
      <c r="AT3" s="306"/>
      <c r="AU3" s="306"/>
      <c r="AV3" s="306"/>
      <c r="AW3" s="307"/>
      <c r="AX3" s="308"/>
      <c r="AY3" s="308"/>
      <c r="AZ3" s="230"/>
      <c r="BA3" s="309"/>
      <c r="BB3" s="310"/>
      <c r="BC3" s="310"/>
      <c r="BD3" s="231"/>
    </row>
    <row r="4" spans="1:56" x14ac:dyDescent="0.25">
      <c r="A4" s="110"/>
      <c r="B4" s="298" t="s">
        <v>118</v>
      </c>
      <c r="C4" s="299"/>
      <c r="D4" s="299"/>
      <c r="E4" s="299"/>
      <c r="F4" s="299"/>
      <c r="G4" s="299"/>
      <c r="H4" s="299"/>
      <c r="I4" s="299"/>
      <c r="J4" s="299"/>
      <c r="K4" s="299"/>
      <c r="L4" s="299"/>
      <c r="M4" s="300"/>
      <c r="N4" s="316">
        <f>SUM('Co-amoxiclav input data'!C5,'Cefalexin input data'!C5,'Quinolones input data'!C5,'Clindamycin input data'!C5)</f>
        <v>0</v>
      </c>
      <c r="O4" s="317"/>
      <c r="P4" s="317"/>
      <c r="Q4" s="318"/>
      <c r="R4" s="232"/>
      <c r="S4" s="232"/>
      <c r="T4" s="232"/>
      <c r="U4" s="232"/>
      <c r="V4" s="232"/>
      <c r="W4" s="232"/>
      <c r="X4" s="232"/>
      <c r="Y4" s="232"/>
      <c r="Z4" s="232"/>
      <c r="AA4" s="232"/>
      <c r="AB4" s="232"/>
      <c r="AC4" s="232"/>
      <c r="AD4" s="232"/>
      <c r="AE4" s="232"/>
      <c r="AF4" s="232"/>
      <c r="AG4" s="232"/>
      <c r="AH4" s="232"/>
      <c r="AI4" s="232"/>
      <c r="AJ4" s="232"/>
      <c r="AK4" s="232"/>
      <c r="AL4" s="232"/>
      <c r="AM4" s="232"/>
      <c r="AN4" s="232"/>
      <c r="AO4" s="232"/>
      <c r="AP4" s="232"/>
      <c r="AQ4" s="232"/>
      <c r="AR4" s="233"/>
      <c r="AS4" s="233"/>
      <c r="AT4" s="233"/>
      <c r="AU4" s="233"/>
      <c r="AV4" s="233"/>
      <c r="AW4" s="233"/>
      <c r="AX4" s="233"/>
      <c r="AY4" s="233"/>
      <c r="AZ4" s="233"/>
      <c r="BA4" s="233"/>
      <c r="BB4" s="233"/>
      <c r="BC4" s="233"/>
      <c r="BD4" s="233"/>
    </row>
    <row r="5" spans="1:56" x14ac:dyDescent="0.25">
      <c r="A5" s="110"/>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2"/>
      <c r="AQ5" s="232"/>
      <c r="AR5" s="235"/>
      <c r="AS5" s="264"/>
      <c r="AT5" s="264"/>
      <c r="AU5" s="264"/>
      <c r="AV5" s="264"/>
      <c r="AW5" s="264"/>
      <c r="AX5" s="264"/>
      <c r="AY5" s="264"/>
      <c r="AZ5" s="264"/>
      <c r="BA5" s="264"/>
      <c r="BB5" s="264"/>
      <c r="BC5" s="264"/>
      <c r="BD5" s="264"/>
    </row>
    <row r="6" spans="1:56" x14ac:dyDescent="0.25">
      <c r="A6" s="110"/>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6"/>
      <c r="AE6" s="236"/>
      <c r="AF6" s="234"/>
      <c r="AG6" s="234"/>
      <c r="AH6" s="234"/>
      <c r="AI6" s="234"/>
      <c r="AJ6" s="234"/>
      <c r="AK6" s="234"/>
      <c r="AL6" s="234"/>
      <c r="AM6" s="234"/>
      <c r="AN6" s="234"/>
      <c r="AO6" s="234"/>
      <c r="AP6" s="232"/>
      <c r="AQ6" s="232"/>
      <c r="AR6" s="235"/>
      <c r="AS6" s="264"/>
      <c r="AT6" s="264"/>
      <c r="AU6" s="264"/>
      <c r="AV6" s="264"/>
      <c r="AW6" s="264"/>
      <c r="AX6" s="264"/>
      <c r="AY6" s="264"/>
      <c r="AZ6" s="264"/>
      <c r="BA6" s="264"/>
      <c r="BB6" s="264"/>
      <c r="BC6" s="264"/>
      <c r="BD6" s="264"/>
    </row>
    <row r="7" spans="1:56" ht="42.6" customHeight="1" x14ac:dyDescent="0.25">
      <c r="A7" s="110"/>
      <c r="B7" s="328" t="s">
        <v>72</v>
      </c>
      <c r="C7" s="328"/>
      <c r="D7" s="328"/>
      <c r="E7" s="328"/>
      <c r="F7" s="328"/>
      <c r="G7" s="328"/>
      <c r="H7" s="328"/>
      <c r="I7" s="328"/>
      <c r="J7" s="328"/>
      <c r="K7" s="328"/>
      <c r="L7" s="328"/>
      <c r="M7" s="328"/>
      <c r="N7" s="328" t="s">
        <v>8</v>
      </c>
      <c r="O7" s="328"/>
      <c r="P7" s="328"/>
      <c r="Q7" s="328"/>
      <c r="R7" s="328"/>
      <c r="S7" s="328"/>
      <c r="T7" s="328"/>
      <c r="U7" s="295" t="s">
        <v>65</v>
      </c>
      <c r="V7" s="296"/>
      <c r="W7" s="296"/>
      <c r="X7" s="296"/>
      <c r="Y7" s="296"/>
      <c r="Z7" s="296"/>
      <c r="AA7" s="297"/>
      <c r="AB7" s="298" t="s">
        <v>66</v>
      </c>
      <c r="AC7" s="299"/>
      <c r="AD7" s="299"/>
      <c r="AE7" s="299"/>
      <c r="AF7" s="299"/>
      <c r="AG7" s="299"/>
      <c r="AH7" s="300"/>
      <c r="AI7" s="298" t="s">
        <v>14</v>
      </c>
      <c r="AJ7" s="299"/>
      <c r="AK7" s="299"/>
      <c r="AL7" s="299"/>
      <c r="AM7" s="299"/>
      <c r="AN7" s="299"/>
      <c r="AO7" s="300"/>
      <c r="AP7" s="232"/>
      <c r="AQ7" s="232"/>
      <c r="AR7" s="235"/>
      <c r="AS7" s="264"/>
      <c r="AT7" s="264"/>
      <c r="AU7" s="264"/>
      <c r="AV7" s="264"/>
      <c r="AW7" s="264"/>
      <c r="AX7" s="264"/>
      <c r="AY7" s="264"/>
      <c r="AZ7" s="264"/>
      <c r="BA7" s="264"/>
      <c r="BB7" s="264"/>
      <c r="BC7" s="264"/>
      <c r="BD7" s="264"/>
    </row>
    <row r="8" spans="1:56" ht="50.25" customHeight="1" x14ac:dyDescent="0.25">
      <c r="A8" s="110"/>
      <c r="B8" s="295"/>
      <c r="C8" s="296"/>
      <c r="D8" s="296"/>
      <c r="E8" s="296"/>
      <c r="F8" s="296"/>
      <c r="G8" s="296"/>
      <c r="H8" s="296"/>
      <c r="I8" s="296"/>
      <c r="J8" s="296"/>
      <c r="K8" s="296"/>
      <c r="L8" s="296"/>
      <c r="M8" s="297"/>
      <c r="N8" s="288" t="s">
        <v>112</v>
      </c>
      <c r="O8" s="288"/>
      <c r="P8" s="288"/>
      <c r="Q8" s="288" t="s">
        <v>113</v>
      </c>
      <c r="R8" s="288"/>
      <c r="S8" s="288"/>
      <c r="T8" s="237" t="s">
        <v>74</v>
      </c>
      <c r="U8" s="292" t="s">
        <v>112</v>
      </c>
      <c r="V8" s="293"/>
      <c r="W8" s="294"/>
      <c r="X8" s="292" t="s">
        <v>113</v>
      </c>
      <c r="Y8" s="293"/>
      <c r="Z8" s="294"/>
      <c r="AA8" s="237" t="s">
        <v>74</v>
      </c>
      <c r="AB8" s="288" t="s">
        <v>112</v>
      </c>
      <c r="AC8" s="288"/>
      <c r="AD8" s="288"/>
      <c r="AE8" s="292" t="s">
        <v>113</v>
      </c>
      <c r="AF8" s="293"/>
      <c r="AG8" s="294"/>
      <c r="AH8" s="237" t="s">
        <v>74</v>
      </c>
      <c r="AI8" s="288" t="s">
        <v>112</v>
      </c>
      <c r="AJ8" s="288"/>
      <c r="AK8" s="288"/>
      <c r="AL8" s="292" t="s">
        <v>113</v>
      </c>
      <c r="AM8" s="293"/>
      <c r="AN8" s="294"/>
      <c r="AO8" s="237" t="s">
        <v>74</v>
      </c>
      <c r="AP8" s="232"/>
      <c r="AQ8" s="232"/>
      <c r="AR8" s="235"/>
      <c r="AS8" s="210"/>
      <c r="AT8" s="210"/>
      <c r="AU8" s="210"/>
      <c r="AV8" s="210"/>
      <c r="AW8" s="210"/>
      <c r="AX8" s="210"/>
      <c r="AY8" s="210"/>
      <c r="AZ8" s="210"/>
      <c r="BA8" s="210"/>
      <c r="BB8" s="210"/>
      <c r="BC8" s="210"/>
      <c r="BD8" s="210"/>
    </row>
    <row r="9" spans="1:56" x14ac:dyDescent="0.25">
      <c r="A9" s="110"/>
      <c r="B9" s="329" t="s">
        <v>73</v>
      </c>
      <c r="C9" s="329"/>
      <c r="D9" s="329"/>
      <c r="E9" s="329"/>
      <c r="F9" s="329"/>
      <c r="G9" s="329"/>
      <c r="H9" s="329"/>
      <c r="I9" s="329"/>
      <c r="J9" s="329"/>
      <c r="K9" s="329"/>
      <c r="L9" s="329"/>
      <c r="M9" s="329"/>
      <c r="N9" s="301">
        <f>SUM('Co-amoxiclav input data'!C16:V16)</f>
        <v>0</v>
      </c>
      <c r="O9" s="301"/>
      <c r="P9" s="301"/>
      <c r="Q9" s="302" t="e">
        <f>N9/N4</f>
        <v>#DIV/0!</v>
      </c>
      <c r="R9" s="302"/>
      <c r="S9" s="302"/>
      <c r="T9" s="257"/>
      <c r="U9" s="301">
        <f>SUM('Cefalexin input data'!C16:V16)</f>
        <v>0</v>
      </c>
      <c r="V9" s="301"/>
      <c r="W9" s="301"/>
      <c r="X9" s="302" t="e">
        <f>U9/N4</f>
        <v>#DIV/0!</v>
      </c>
      <c r="Y9" s="302"/>
      <c r="Z9" s="302"/>
      <c r="AA9" s="258"/>
      <c r="AB9" s="301">
        <f>SUM('Quinolones input data'!C16:V16)</f>
        <v>0</v>
      </c>
      <c r="AC9" s="301"/>
      <c r="AD9" s="301"/>
      <c r="AE9" s="302" t="e">
        <f>AB9/N4</f>
        <v>#DIV/0!</v>
      </c>
      <c r="AF9" s="302"/>
      <c r="AG9" s="302"/>
      <c r="AH9" s="258"/>
      <c r="AI9" s="301">
        <f>SUM('Clindamycin input data'!C16:V16)</f>
        <v>0</v>
      </c>
      <c r="AJ9" s="301"/>
      <c r="AK9" s="301"/>
      <c r="AL9" s="302" t="e">
        <f>AI9/N4</f>
        <v>#DIV/0!</v>
      </c>
      <c r="AM9" s="302"/>
      <c r="AN9" s="302"/>
      <c r="AO9" s="258"/>
      <c r="AP9" s="238"/>
      <c r="AQ9" s="232"/>
      <c r="AR9" s="239"/>
      <c r="AS9" s="164"/>
      <c r="AT9" s="161"/>
      <c r="AU9" s="161"/>
      <c r="AV9" s="161"/>
      <c r="AW9" s="161"/>
      <c r="AX9" s="161"/>
      <c r="AY9" s="161"/>
      <c r="AZ9" s="161"/>
      <c r="BA9" s="161"/>
      <c r="BB9" s="161"/>
      <c r="BC9" s="161"/>
      <c r="BD9" s="161"/>
    </row>
    <row r="10" spans="1:56" ht="40.5" customHeight="1" x14ac:dyDescent="0.25">
      <c r="A10" s="110"/>
      <c r="B10" s="329" t="s">
        <v>167</v>
      </c>
      <c r="C10" s="329"/>
      <c r="D10" s="329"/>
      <c r="E10" s="329"/>
      <c r="F10" s="329"/>
      <c r="G10" s="329"/>
      <c r="H10" s="329"/>
      <c r="I10" s="329"/>
      <c r="J10" s="329"/>
      <c r="K10" s="329"/>
      <c r="L10" s="329"/>
      <c r="M10" s="329"/>
      <c r="N10" s="301">
        <f>SUM('Co-amoxiclav input data'!C14:V14)</f>
        <v>0</v>
      </c>
      <c r="O10" s="301"/>
      <c r="P10" s="301"/>
      <c r="Q10" s="302" t="e">
        <f>N10/N4</f>
        <v>#DIV/0!</v>
      </c>
      <c r="R10" s="302"/>
      <c r="S10" s="302"/>
      <c r="T10" s="257"/>
      <c r="U10" s="301">
        <f>SUM('Cefalexin input data'!C14:V14)</f>
        <v>0</v>
      </c>
      <c r="V10" s="301"/>
      <c r="W10" s="301"/>
      <c r="X10" s="302" t="e">
        <f>U10/N4</f>
        <v>#DIV/0!</v>
      </c>
      <c r="Y10" s="302"/>
      <c r="Z10" s="302"/>
      <c r="AA10" s="258"/>
      <c r="AB10" s="301">
        <f>SUM('Cefalexin input data'!C14:V14)</f>
        <v>0</v>
      </c>
      <c r="AC10" s="301"/>
      <c r="AD10" s="301"/>
      <c r="AE10" s="302" t="e">
        <f>AB10/N4</f>
        <v>#DIV/0!</v>
      </c>
      <c r="AF10" s="302"/>
      <c r="AG10" s="302"/>
      <c r="AH10" s="258"/>
      <c r="AI10" s="301">
        <f>SUM('Clindamycin input data'!C14:V14)</f>
        <v>0</v>
      </c>
      <c r="AJ10" s="301"/>
      <c r="AK10" s="301"/>
      <c r="AL10" s="302" t="e">
        <f>AI10/N4</f>
        <v>#DIV/0!</v>
      </c>
      <c r="AM10" s="302"/>
      <c r="AN10" s="302"/>
      <c r="AO10" s="258"/>
      <c r="AP10" s="238"/>
      <c r="AQ10" s="232"/>
      <c r="AR10" s="239"/>
      <c r="AS10" s="264"/>
      <c r="AT10" s="264"/>
      <c r="AU10" s="264"/>
      <c r="AV10" s="264"/>
      <c r="AW10" s="264"/>
      <c r="AX10" s="264"/>
      <c r="AY10" s="264"/>
      <c r="AZ10" s="264"/>
      <c r="BA10" s="264"/>
      <c r="BB10" s="264"/>
      <c r="BC10" s="264"/>
      <c r="BD10" s="264"/>
    </row>
    <row r="11" spans="1:56" ht="49.9" customHeight="1" x14ac:dyDescent="0.25">
      <c r="A11" s="110"/>
      <c r="B11" s="329" t="s">
        <v>123</v>
      </c>
      <c r="C11" s="329"/>
      <c r="D11" s="329"/>
      <c r="E11" s="329"/>
      <c r="F11" s="329"/>
      <c r="G11" s="329"/>
      <c r="H11" s="329"/>
      <c r="I11" s="329"/>
      <c r="J11" s="329"/>
      <c r="K11" s="329"/>
      <c r="L11" s="329"/>
      <c r="M11" s="329"/>
      <c r="N11" s="301">
        <f>SUM('Co-amoxiclav input data'!C20:V20)</f>
        <v>0</v>
      </c>
      <c r="O11" s="301"/>
      <c r="P11" s="301"/>
      <c r="Q11" s="303" t="e">
        <f>N11/N4</f>
        <v>#DIV/0!</v>
      </c>
      <c r="R11" s="304"/>
      <c r="S11" s="305"/>
      <c r="T11" s="257"/>
      <c r="U11" s="301">
        <f>SUM('Cefalexin input data'!C20:V20)</f>
        <v>0</v>
      </c>
      <c r="V11" s="301"/>
      <c r="W11" s="301"/>
      <c r="X11" s="302" t="e">
        <f>U11/N4</f>
        <v>#DIV/0!</v>
      </c>
      <c r="Y11" s="302"/>
      <c r="Z11" s="302"/>
      <c r="AA11" s="258"/>
      <c r="AB11" s="301">
        <f>SUM('Quinolones input data'!C20:V20)</f>
        <v>0</v>
      </c>
      <c r="AC11" s="301"/>
      <c r="AD11" s="301"/>
      <c r="AE11" s="302" t="e">
        <f>AB11/N4</f>
        <v>#DIV/0!</v>
      </c>
      <c r="AF11" s="302"/>
      <c r="AG11" s="302"/>
      <c r="AH11" s="258"/>
      <c r="AI11" s="301">
        <f>SUM('Clindamycin input data'!C20:V20)</f>
        <v>0</v>
      </c>
      <c r="AJ11" s="301"/>
      <c r="AK11" s="301"/>
      <c r="AL11" s="302" t="e">
        <f>AI11/N4</f>
        <v>#DIV/0!</v>
      </c>
      <c r="AM11" s="302"/>
      <c r="AN11" s="302"/>
      <c r="AO11" s="258"/>
      <c r="AP11" s="238"/>
      <c r="AQ11" s="232"/>
      <c r="AR11" s="239"/>
      <c r="AS11" s="210"/>
      <c r="AT11" s="210"/>
      <c r="AU11" s="210"/>
      <c r="AV11" s="210"/>
      <c r="AW11" s="210"/>
      <c r="AX11" s="210"/>
      <c r="AY11" s="210"/>
      <c r="AZ11" s="210"/>
      <c r="BA11" s="210"/>
      <c r="BB11" s="210"/>
      <c r="BC11" s="210"/>
      <c r="BD11" s="210"/>
    </row>
    <row r="12" spans="1:56" ht="30" customHeight="1" thickBot="1" x14ac:dyDescent="0.3">
      <c r="A12" s="240"/>
      <c r="B12" s="240"/>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32"/>
      <c r="AR12" s="239"/>
      <c r="AS12" s="161"/>
      <c r="AT12" s="161"/>
      <c r="AU12" s="161"/>
      <c r="AV12" s="161"/>
      <c r="AW12" s="161"/>
      <c r="AX12" s="161"/>
      <c r="AY12" s="161"/>
      <c r="AZ12" s="161"/>
      <c r="BA12" s="161"/>
      <c r="BB12" s="161"/>
      <c r="BC12" s="161"/>
      <c r="BD12" s="161"/>
    </row>
    <row r="13" spans="1:56" ht="15.75" thickBot="1" x14ac:dyDescent="0.3">
      <c r="A13" s="240"/>
      <c r="B13" s="289" t="s">
        <v>20</v>
      </c>
      <c r="C13" s="290"/>
      <c r="D13" s="290"/>
      <c r="E13" s="290"/>
      <c r="F13" s="290"/>
      <c r="G13" s="290"/>
      <c r="H13" s="290"/>
      <c r="I13" s="290"/>
      <c r="J13" s="290"/>
      <c r="K13" s="290"/>
      <c r="L13" s="290"/>
      <c r="M13" s="290"/>
      <c r="N13" s="290"/>
      <c r="O13" s="290"/>
      <c r="P13" s="291"/>
      <c r="Q13" s="325">
        <v>44927</v>
      </c>
      <c r="R13" s="326"/>
      <c r="S13" s="326"/>
      <c r="T13" s="326"/>
      <c r="U13" s="327"/>
      <c r="V13" s="241" t="s">
        <v>52</v>
      </c>
      <c r="W13" s="325">
        <v>44958</v>
      </c>
      <c r="X13" s="326"/>
      <c r="Y13" s="326"/>
      <c r="Z13" s="327"/>
      <c r="AA13" s="240"/>
      <c r="AB13" s="240"/>
      <c r="AC13" s="240"/>
      <c r="AD13" s="240"/>
      <c r="AE13" s="240"/>
      <c r="AF13" s="240"/>
      <c r="AG13" s="240"/>
      <c r="AH13" s="240"/>
      <c r="AI13" s="240"/>
      <c r="AJ13" s="240"/>
      <c r="AK13" s="240"/>
      <c r="AL13" s="240"/>
      <c r="AM13" s="240"/>
      <c r="AN13" s="240"/>
      <c r="AO13" s="240"/>
      <c r="AP13" s="240"/>
      <c r="AQ13" s="232"/>
      <c r="AR13" s="239"/>
      <c r="AS13" s="189"/>
      <c r="AT13" s="161"/>
      <c r="AU13" s="161"/>
      <c r="AV13" s="161"/>
      <c r="AW13" s="161"/>
      <c r="AX13" s="161"/>
      <c r="AY13" s="161"/>
      <c r="AZ13" s="161"/>
      <c r="BA13" s="161"/>
      <c r="BB13" s="161"/>
      <c r="BC13" s="161"/>
      <c r="BD13" s="161"/>
    </row>
    <row r="14" spans="1:56" ht="24" customHeight="1" x14ac:dyDescent="0.25">
      <c r="A14" s="240"/>
      <c r="B14" s="320" t="s">
        <v>57</v>
      </c>
      <c r="C14" s="321"/>
      <c r="D14" s="321"/>
      <c r="E14" s="321"/>
      <c r="F14" s="321"/>
      <c r="G14" s="321"/>
      <c r="H14" s="321"/>
      <c r="I14" s="321"/>
      <c r="J14" s="321"/>
      <c r="K14" s="321"/>
      <c r="L14" s="321"/>
      <c r="M14" s="321"/>
      <c r="N14" s="321"/>
      <c r="O14" s="321"/>
      <c r="P14" s="321"/>
      <c r="Q14" s="321"/>
      <c r="R14" s="321"/>
      <c r="S14" s="321"/>
      <c r="T14" s="321"/>
      <c r="U14" s="321"/>
      <c r="V14" s="321"/>
      <c r="W14" s="321"/>
      <c r="X14" s="321"/>
      <c r="Y14" s="242"/>
      <c r="Z14" s="243"/>
      <c r="AA14" s="240"/>
      <c r="AB14" s="240"/>
      <c r="AC14" s="240"/>
      <c r="AD14" s="240"/>
      <c r="AE14" s="240"/>
      <c r="AF14" s="240"/>
      <c r="AG14" s="240"/>
      <c r="AH14" s="240"/>
      <c r="AI14" s="240"/>
      <c r="AJ14" s="240"/>
      <c r="AK14" s="240"/>
      <c r="AL14" s="240"/>
      <c r="AM14" s="240"/>
      <c r="AN14" s="240"/>
      <c r="AO14" s="240"/>
      <c r="AP14" s="240"/>
      <c r="AQ14" s="232"/>
      <c r="AR14" s="239"/>
      <c r="AS14" s="189"/>
      <c r="AT14" s="161"/>
      <c r="AU14" s="161"/>
      <c r="AV14" s="161"/>
      <c r="AW14" s="161"/>
      <c r="AX14" s="161"/>
      <c r="AY14" s="161"/>
      <c r="AZ14" s="161"/>
      <c r="BA14" s="161"/>
      <c r="BB14" s="161"/>
      <c r="BC14" s="161"/>
      <c r="BD14" s="161"/>
    </row>
    <row r="15" spans="1:56" ht="30" customHeight="1" x14ac:dyDescent="0.25">
      <c r="A15" s="240"/>
      <c r="B15" s="244">
        <v>1</v>
      </c>
      <c r="C15" s="313" t="s">
        <v>58</v>
      </c>
      <c r="D15" s="313"/>
      <c r="E15" s="313"/>
      <c r="F15" s="313"/>
      <c r="G15" s="313"/>
      <c r="H15" s="313"/>
      <c r="I15" s="313"/>
      <c r="J15" s="313"/>
      <c r="K15" s="313"/>
      <c r="L15" s="313"/>
      <c r="M15" s="313"/>
      <c r="N15" s="313"/>
      <c r="O15" s="245"/>
      <c r="P15" s="245"/>
      <c r="Q15" s="245"/>
      <c r="R15" s="245"/>
      <c r="S15" s="245"/>
      <c r="T15" s="245"/>
      <c r="U15" s="245"/>
      <c r="V15" s="245"/>
      <c r="W15" s="245"/>
      <c r="X15" s="245"/>
      <c r="Y15" s="242"/>
      <c r="Z15" s="243"/>
      <c r="AA15" s="240"/>
      <c r="AB15" s="240"/>
      <c r="AC15" s="240"/>
      <c r="AD15" s="240"/>
      <c r="AE15" s="240"/>
      <c r="AF15" s="240"/>
      <c r="AG15" s="240"/>
      <c r="AH15" s="240"/>
      <c r="AI15" s="240"/>
      <c r="AJ15" s="240"/>
      <c r="AK15" s="240"/>
      <c r="AL15" s="240"/>
      <c r="AM15" s="240"/>
      <c r="AN15" s="240"/>
      <c r="AO15" s="240"/>
      <c r="AP15" s="240"/>
      <c r="AQ15" s="232"/>
      <c r="AR15" s="239"/>
      <c r="AS15" s="264"/>
      <c r="AT15" s="264"/>
      <c r="AU15" s="264"/>
      <c r="AV15" s="264"/>
      <c r="AW15" s="264"/>
      <c r="AX15" s="264"/>
      <c r="AY15" s="264"/>
      <c r="AZ15" s="264"/>
      <c r="BA15" s="264"/>
      <c r="BB15" s="264"/>
      <c r="BC15" s="264"/>
      <c r="BD15" s="264"/>
    </row>
    <row r="16" spans="1:56" ht="24.4" customHeight="1" x14ac:dyDescent="0.25">
      <c r="A16" s="240"/>
      <c r="B16" s="244">
        <v>2</v>
      </c>
      <c r="C16" s="313" t="s">
        <v>167</v>
      </c>
      <c r="D16" s="313"/>
      <c r="E16" s="313"/>
      <c r="F16" s="313"/>
      <c r="G16" s="313"/>
      <c r="H16" s="313"/>
      <c r="I16" s="313"/>
      <c r="J16" s="313"/>
      <c r="K16" s="313"/>
      <c r="L16" s="313"/>
      <c r="M16" s="313"/>
      <c r="N16" s="313"/>
      <c r="O16" s="313"/>
      <c r="P16" s="313"/>
      <c r="Q16" s="313"/>
      <c r="R16" s="313"/>
      <c r="S16" s="313"/>
      <c r="T16" s="313"/>
      <c r="U16" s="313"/>
      <c r="V16" s="313"/>
      <c r="W16" s="313"/>
      <c r="X16" s="313"/>
      <c r="Y16" s="313"/>
      <c r="Z16" s="323"/>
      <c r="AA16" s="240"/>
      <c r="AB16" s="240"/>
      <c r="AC16" s="240"/>
      <c r="AD16" s="240"/>
      <c r="AE16" s="240"/>
      <c r="AF16" s="240"/>
      <c r="AG16" s="240"/>
      <c r="AH16" s="240"/>
      <c r="AI16" s="240"/>
      <c r="AJ16" s="240"/>
      <c r="AK16" s="240"/>
      <c r="AL16" s="240"/>
      <c r="AM16" s="240"/>
      <c r="AN16" s="240"/>
      <c r="AO16" s="240"/>
      <c r="AP16" s="240"/>
      <c r="AQ16" s="232"/>
      <c r="AR16" s="239"/>
      <c r="AS16" s="264"/>
      <c r="AT16" s="319"/>
      <c r="AU16" s="319"/>
      <c r="AV16" s="319"/>
      <c r="AW16" s="319"/>
      <c r="AX16" s="319"/>
      <c r="AY16" s="319"/>
      <c r="AZ16" s="319"/>
      <c r="BA16" s="319"/>
      <c r="BB16" s="319"/>
      <c r="BC16" s="319"/>
      <c r="BD16" s="319"/>
    </row>
    <row r="17" spans="1:56" ht="28.15" customHeight="1" x14ac:dyDescent="0.25">
      <c r="A17" s="240"/>
      <c r="B17" s="244">
        <v>3</v>
      </c>
      <c r="C17" s="313" t="s">
        <v>59</v>
      </c>
      <c r="D17" s="313"/>
      <c r="E17" s="313"/>
      <c r="F17" s="313"/>
      <c r="G17" s="313"/>
      <c r="H17" s="313"/>
      <c r="I17" s="313"/>
      <c r="J17" s="313"/>
      <c r="K17" s="313"/>
      <c r="L17" s="313"/>
      <c r="M17" s="313"/>
      <c r="N17" s="313"/>
      <c r="O17" s="245"/>
      <c r="P17" s="245"/>
      <c r="Q17" s="245"/>
      <c r="R17" s="245"/>
      <c r="S17" s="245"/>
      <c r="T17" s="245"/>
      <c r="U17" s="245"/>
      <c r="V17" s="245"/>
      <c r="W17" s="245"/>
      <c r="X17" s="245"/>
      <c r="Y17" s="242"/>
      <c r="Z17" s="243"/>
      <c r="AA17" s="240"/>
      <c r="AB17" s="240"/>
      <c r="AC17" s="240"/>
      <c r="AD17" s="240"/>
      <c r="AE17" s="240"/>
      <c r="AF17" s="240"/>
      <c r="AG17" s="240"/>
      <c r="AH17" s="240"/>
      <c r="AI17" s="240"/>
      <c r="AJ17" s="240"/>
      <c r="AK17" s="240"/>
      <c r="AL17" s="240"/>
      <c r="AM17" s="240"/>
      <c r="AN17" s="240"/>
      <c r="AO17" s="240"/>
      <c r="AP17" s="240"/>
      <c r="AQ17" s="240"/>
      <c r="AR17" s="239"/>
      <c r="AS17" s="319"/>
      <c r="AT17" s="319"/>
      <c r="AU17" s="319"/>
      <c r="AV17" s="319"/>
      <c r="AW17" s="319"/>
      <c r="AX17" s="319"/>
      <c r="AY17" s="319"/>
      <c r="AZ17" s="319"/>
      <c r="BA17" s="319"/>
      <c r="BB17" s="319"/>
      <c r="BC17" s="319"/>
      <c r="BD17" s="319"/>
    </row>
    <row r="18" spans="1:56" ht="45" customHeight="1" x14ac:dyDescent="0.25">
      <c r="A18" s="240"/>
      <c r="B18" s="244">
        <v>4</v>
      </c>
      <c r="C18" s="322" t="s">
        <v>123</v>
      </c>
      <c r="D18" s="322"/>
      <c r="E18" s="322"/>
      <c r="F18" s="322"/>
      <c r="G18" s="322"/>
      <c r="H18" s="322"/>
      <c r="I18" s="322"/>
      <c r="J18" s="322"/>
      <c r="K18" s="322"/>
      <c r="L18" s="322"/>
      <c r="M18" s="322"/>
      <c r="N18" s="322"/>
      <c r="O18" s="322"/>
      <c r="P18" s="245"/>
      <c r="Q18" s="245"/>
      <c r="R18" s="245"/>
      <c r="S18" s="245"/>
      <c r="T18" s="245"/>
      <c r="U18" s="245"/>
      <c r="V18" s="245"/>
      <c r="W18" s="245"/>
      <c r="X18" s="245"/>
      <c r="Y18" s="242"/>
      <c r="Z18" s="243"/>
      <c r="AA18" s="240"/>
      <c r="AB18" s="240"/>
      <c r="AC18" s="240"/>
      <c r="AD18" s="240"/>
      <c r="AE18" s="240"/>
      <c r="AF18" s="240"/>
      <c r="AG18" s="240"/>
      <c r="AH18" s="240"/>
      <c r="AI18" s="240"/>
      <c r="AJ18" s="240"/>
      <c r="AK18" s="240"/>
      <c r="AL18" s="240"/>
      <c r="AM18" s="240"/>
      <c r="AN18" s="240"/>
      <c r="AO18" s="240"/>
      <c r="AP18" s="240"/>
      <c r="AQ18" s="240"/>
      <c r="AR18" s="239"/>
      <c r="AS18" s="264"/>
      <c r="AT18" s="319"/>
      <c r="AU18" s="319"/>
      <c r="AV18" s="319"/>
      <c r="AW18" s="319"/>
      <c r="AX18" s="319"/>
      <c r="AY18" s="319"/>
      <c r="AZ18" s="319"/>
      <c r="BA18" s="319"/>
      <c r="BB18" s="319"/>
      <c r="BC18" s="319"/>
      <c r="BD18" s="319"/>
    </row>
    <row r="19" spans="1:56" ht="34.15" customHeight="1" x14ac:dyDescent="0.25">
      <c r="A19" s="240"/>
      <c r="B19" s="244">
        <v>5</v>
      </c>
      <c r="C19" s="313" t="s">
        <v>124</v>
      </c>
      <c r="D19" s="313"/>
      <c r="E19" s="313"/>
      <c r="F19" s="313"/>
      <c r="G19" s="313"/>
      <c r="H19" s="313"/>
      <c r="I19" s="313"/>
      <c r="J19" s="313"/>
      <c r="K19" s="313"/>
      <c r="L19" s="313"/>
      <c r="M19" s="313"/>
      <c r="N19" s="313"/>
      <c r="O19" s="245"/>
      <c r="P19" s="245"/>
      <c r="Q19" s="245"/>
      <c r="R19" s="245"/>
      <c r="S19" s="245"/>
      <c r="T19" s="245"/>
      <c r="U19" s="245"/>
      <c r="V19" s="245"/>
      <c r="W19" s="245"/>
      <c r="X19" s="245"/>
      <c r="Y19" s="242"/>
      <c r="Z19" s="243"/>
      <c r="AA19" s="240"/>
      <c r="AB19" s="240"/>
      <c r="AC19" s="240"/>
      <c r="AD19" s="240"/>
      <c r="AE19" s="240"/>
      <c r="AF19" s="240"/>
      <c r="AG19" s="240"/>
      <c r="AH19" s="240"/>
      <c r="AI19" s="240"/>
      <c r="AJ19" s="240"/>
      <c r="AK19" s="240"/>
      <c r="AL19" s="240"/>
      <c r="AM19" s="240"/>
      <c r="AN19" s="240"/>
      <c r="AO19" s="240"/>
      <c r="AP19" s="240"/>
      <c r="AQ19" s="240"/>
      <c r="AR19" s="143"/>
      <c r="AS19" s="143"/>
      <c r="AT19" s="143"/>
      <c r="AU19" s="143"/>
      <c r="AV19" s="143"/>
      <c r="AW19" s="143"/>
      <c r="AX19" s="143"/>
      <c r="AY19" s="143"/>
      <c r="AZ19" s="143"/>
      <c r="BA19" s="143"/>
      <c r="BB19" s="143"/>
      <c r="BC19" s="143"/>
      <c r="BD19" s="143"/>
    </row>
    <row r="20" spans="1:56" x14ac:dyDescent="0.25">
      <c r="A20" s="110"/>
      <c r="B20" s="246"/>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8"/>
      <c r="AA20" s="240"/>
      <c r="AB20" s="110"/>
      <c r="AC20" s="110"/>
      <c r="AD20" s="110"/>
      <c r="AE20" s="110"/>
      <c r="AF20" s="110"/>
      <c r="AG20" s="110"/>
      <c r="AH20" s="110"/>
      <c r="AI20" s="110"/>
      <c r="AJ20" s="110"/>
      <c r="AK20" s="110"/>
      <c r="AL20" s="110"/>
      <c r="AM20" s="110"/>
      <c r="AN20" s="110"/>
      <c r="AO20" s="110"/>
      <c r="AP20" s="110"/>
      <c r="AQ20" s="110"/>
      <c r="AR20" s="143"/>
      <c r="AS20" s="143"/>
      <c r="AT20" s="143"/>
      <c r="AU20" s="143"/>
      <c r="AV20" s="143"/>
      <c r="AW20" s="143"/>
      <c r="AX20" s="143"/>
      <c r="AY20" s="143"/>
      <c r="AZ20" s="143"/>
      <c r="BA20" s="143"/>
      <c r="BB20" s="143"/>
      <c r="BC20" s="143"/>
      <c r="BD20" s="143"/>
    </row>
    <row r="21" spans="1:56" x14ac:dyDescent="0.25">
      <c r="A21" s="107"/>
      <c r="B21" s="249"/>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1"/>
      <c r="AA21" s="240"/>
      <c r="AB21" s="107"/>
      <c r="AC21" s="107"/>
      <c r="AD21" s="192"/>
      <c r="AE21" s="192"/>
      <c r="AF21" s="192"/>
      <c r="AG21" s="192"/>
      <c r="AH21" s="192"/>
      <c r="AI21" s="192"/>
      <c r="AJ21" s="192"/>
      <c r="AK21" s="192"/>
      <c r="AL21" s="192"/>
      <c r="AM21" s="192"/>
      <c r="AN21" s="192"/>
      <c r="AO21" s="192"/>
      <c r="AP21" s="107"/>
      <c r="AQ21" s="107"/>
      <c r="AR21" s="107"/>
      <c r="AS21" s="107"/>
      <c r="AT21" s="109"/>
      <c r="AU21" s="109"/>
      <c r="AV21" s="109"/>
      <c r="AW21" s="109"/>
      <c r="AX21" s="109"/>
      <c r="AY21" s="109"/>
      <c r="AZ21" s="109"/>
      <c r="BA21" s="109"/>
      <c r="BB21" s="109"/>
      <c r="BC21" s="109"/>
      <c r="BD21" s="109"/>
    </row>
    <row r="22" spans="1:56" x14ac:dyDescent="0.25">
      <c r="A22" s="107"/>
      <c r="B22" s="249"/>
      <c r="C22" s="252" t="s">
        <v>60</v>
      </c>
      <c r="D22" s="252"/>
      <c r="E22" s="252"/>
      <c r="F22" s="252"/>
      <c r="G22" s="252"/>
      <c r="H22" s="252"/>
      <c r="I22" s="252"/>
      <c r="J22" s="252"/>
      <c r="K22" s="252"/>
      <c r="L22" s="252"/>
      <c r="M22" s="252"/>
      <c r="N22" s="252"/>
      <c r="O22" s="252"/>
      <c r="P22" s="252"/>
      <c r="Q22" s="250"/>
      <c r="R22" s="250"/>
      <c r="S22" s="250"/>
      <c r="T22" s="250"/>
      <c r="U22" s="250"/>
      <c r="V22" s="250"/>
      <c r="W22" s="250"/>
      <c r="X22" s="250"/>
      <c r="Y22" s="250"/>
      <c r="Z22" s="251"/>
      <c r="AA22" s="240"/>
      <c r="AB22" s="107"/>
      <c r="AC22" s="107"/>
      <c r="AD22" s="192"/>
      <c r="AE22" s="192"/>
      <c r="AF22" s="192"/>
      <c r="AG22" s="192"/>
      <c r="AH22" s="192"/>
      <c r="AI22" s="192"/>
      <c r="AJ22" s="192"/>
      <c r="AK22" s="192"/>
      <c r="AL22" s="192"/>
      <c r="AM22" s="192"/>
      <c r="AN22" s="192"/>
      <c r="AO22" s="192"/>
      <c r="AP22" s="107"/>
      <c r="AQ22" s="107"/>
      <c r="AR22" s="107"/>
      <c r="AS22" s="107"/>
      <c r="AT22" s="109"/>
      <c r="AU22" s="109"/>
      <c r="AV22" s="109"/>
      <c r="AW22" s="109"/>
      <c r="AX22" s="109"/>
      <c r="AY22" s="109"/>
      <c r="AZ22" s="109"/>
      <c r="BA22" s="109"/>
      <c r="BB22" s="109"/>
      <c r="BC22" s="109"/>
      <c r="BD22" s="109"/>
    </row>
    <row r="23" spans="1:56" x14ac:dyDescent="0.25">
      <c r="A23" s="107"/>
      <c r="B23" s="249"/>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1"/>
      <c r="AA23" s="240"/>
      <c r="AB23" s="107"/>
      <c r="AC23" s="107"/>
      <c r="AD23" s="192"/>
      <c r="AE23" s="192"/>
      <c r="AF23" s="192"/>
      <c r="AG23" s="192"/>
      <c r="AH23" s="192"/>
      <c r="AI23" s="192"/>
      <c r="AJ23" s="192"/>
      <c r="AK23" s="192"/>
      <c r="AL23" s="192"/>
      <c r="AM23" s="192"/>
      <c r="AN23" s="192"/>
      <c r="AO23" s="192"/>
      <c r="AP23" s="107"/>
      <c r="AQ23" s="107"/>
      <c r="AR23" s="107"/>
      <c r="AS23" s="107"/>
      <c r="AT23" s="109"/>
      <c r="AU23" s="109"/>
      <c r="AV23" s="109"/>
      <c r="AW23" s="109"/>
      <c r="AX23" s="109"/>
      <c r="AY23" s="109"/>
      <c r="AZ23" s="109"/>
      <c r="BA23" s="109"/>
      <c r="BB23" s="109"/>
      <c r="BC23" s="109"/>
      <c r="BD23" s="109"/>
    </row>
    <row r="24" spans="1:56" x14ac:dyDescent="0.25">
      <c r="A24" s="107"/>
      <c r="B24" s="253">
        <v>1</v>
      </c>
      <c r="C24" s="254" t="s">
        <v>61</v>
      </c>
      <c r="D24" s="250"/>
      <c r="E24" s="250"/>
      <c r="F24" s="250"/>
      <c r="G24" s="250"/>
      <c r="H24" s="250"/>
      <c r="I24" s="250"/>
      <c r="J24" s="250"/>
      <c r="K24" s="250"/>
      <c r="L24" s="250"/>
      <c r="M24" s="250"/>
      <c r="N24" s="250"/>
      <c r="O24" s="250"/>
      <c r="P24" s="250"/>
      <c r="Q24" s="250"/>
      <c r="R24" s="250"/>
      <c r="S24" s="250"/>
      <c r="T24" s="250"/>
      <c r="U24" s="250"/>
      <c r="V24" s="250"/>
      <c r="W24" s="250"/>
      <c r="X24" s="250"/>
      <c r="Y24" s="250"/>
      <c r="Z24" s="251"/>
      <c r="AA24" s="240"/>
      <c r="AB24" s="107"/>
      <c r="AC24" s="107"/>
      <c r="AD24" s="192"/>
      <c r="AE24" s="192"/>
      <c r="AF24" s="192"/>
      <c r="AG24" s="192"/>
      <c r="AH24" s="192"/>
      <c r="AI24" s="192"/>
      <c r="AJ24" s="192"/>
      <c r="AK24" s="192"/>
      <c r="AL24" s="192"/>
      <c r="AM24" s="192"/>
      <c r="AN24" s="192"/>
      <c r="AO24" s="192"/>
      <c r="AP24" s="107"/>
      <c r="AQ24" s="107"/>
      <c r="AR24" s="107"/>
      <c r="AS24" s="107"/>
      <c r="AT24" s="109"/>
      <c r="AU24" s="109"/>
      <c r="AV24" s="109"/>
      <c r="AW24" s="109"/>
      <c r="AX24" s="109"/>
      <c r="AY24" s="109"/>
      <c r="AZ24" s="109"/>
      <c r="BA24" s="109"/>
      <c r="BB24" s="109"/>
      <c r="BC24" s="109"/>
      <c r="BD24" s="109"/>
    </row>
    <row r="25" spans="1:56" ht="165" customHeight="1" x14ac:dyDescent="0.25">
      <c r="A25" s="107"/>
      <c r="B25" s="255">
        <v>2</v>
      </c>
      <c r="C25" s="311" t="s">
        <v>194</v>
      </c>
      <c r="D25" s="311"/>
      <c r="E25" s="311"/>
      <c r="F25" s="311"/>
      <c r="G25" s="311"/>
      <c r="H25" s="311"/>
      <c r="I25" s="311"/>
      <c r="J25" s="311"/>
      <c r="K25" s="311"/>
      <c r="L25" s="311"/>
      <c r="M25" s="311"/>
      <c r="N25" s="311"/>
      <c r="O25" s="311"/>
      <c r="P25" s="311"/>
      <c r="Q25" s="311"/>
      <c r="R25" s="311"/>
      <c r="S25" s="311"/>
      <c r="T25" s="311"/>
      <c r="U25" s="311"/>
      <c r="V25" s="311"/>
      <c r="W25" s="311"/>
      <c r="X25" s="311"/>
      <c r="Y25" s="311"/>
      <c r="Z25" s="312"/>
      <c r="AA25" s="240"/>
      <c r="AB25" s="107"/>
      <c r="AC25" s="107"/>
      <c r="AD25" s="192"/>
      <c r="AE25" s="192"/>
      <c r="AF25" s="192"/>
      <c r="AG25" s="192"/>
      <c r="AH25" s="192"/>
      <c r="AI25" s="192"/>
      <c r="AJ25" s="192"/>
      <c r="AK25" s="192"/>
      <c r="AL25" s="192"/>
      <c r="AM25" s="192"/>
      <c r="AN25" s="192"/>
      <c r="AO25" s="192"/>
      <c r="AP25" s="107"/>
      <c r="AQ25" s="107"/>
      <c r="AR25" s="107"/>
      <c r="AS25" s="107"/>
      <c r="AT25" s="109"/>
      <c r="AU25" s="109"/>
      <c r="AV25" s="109"/>
      <c r="AW25" s="109"/>
      <c r="AX25" s="109"/>
      <c r="AY25" s="109"/>
      <c r="AZ25" s="109"/>
      <c r="BA25" s="109"/>
      <c r="BB25" s="109"/>
      <c r="BC25" s="109"/>
      <c r="BD25" s="109"/>
    </row>
    <row r="26" spans="1:56" ht="122.25" customHeight="1" thickBot="1" x14ac:dyDescent="0.3">
      <c r="A26" s="107"/>
      <c r="B26" s="256">
        <v>3</v>
      </c>
      <c r="C26" s="314" t="s">
        <v>64</v>
      </c>
      <c r="D26" s="314"/>
      <c r="E26" s="314"/>
      <c r="F26" s="314"/>
      <c r="G26" s="314"/>
      <c r="H26" s="314"/>
      <c r="I26" s="314"/>
      <c r="J26" s="314"/>
      <c r="K26" s="314"/>
      <c r="L26" s="314"/>
      <c r="M26" s="314"/>
      <c r="N26" s="314"/>
      <c r="O26" s="314"/>
      <c r="P26" s="314"/>
      <c r="Q26" s="314"/>
      <c r="R26" s="314"/>
      <c r="S26" s="314"/>
      <c r="T26" s="314"/>
      <c r="U26" s="314"/>
      <c r="V26" s="314"/>
      <c r="W26" s="314"/>
      <c r="X26" s="314"/>
      <c r="Y26" s="314"/>
      <c r="Z26" s="315"/>
      <c r="AA26" s="240"/>
      <c r="AB26" s="107"/>
      <c r="AC26" s="107"/>
      <c r="AD26" s="192"/>
      <c r="AE26" s="192"/>
      <c r="AF26" s="192"/>
      <c r="AG26" s="192"/>
      <c r="AH26" s="192"/>
      <c r="AI26" s="192"/>
      <c r="AJ26" s="192"/>
      <c r="AK26" s="192"/>
      <c r="AL26" s="192"/>
      <c r="AM26" s="192"/>
      <c r="AN26" s="192"/>
      <c r="AO26" s="192"/>
      <c r="AP26" s="107"/>
      <c r="AQ26" s="107"/>
      <c r="AR26" s="107"/>
      <c r="AS26" s="107"/>
      <c r="AT26" s="109"/>
      <c r="AU26" s="109"/>
      <c r="AV26" s="109"/>
      <c r="AW26" s="109"/>
      <c r="AX26" s="109"/>
      <c r="AY26" s="109"/>
      <c r="AZ26" s="109"/>
      <c r="BA26" s="109"/>
      <c r="BB26" s="109"/>
      <c r="BC26" s="109"/>
      <c r="BD26" s="109"/>
    </row>
    <row r="27" spans="1:56" x14ac:dyDescent="0.25">
      <c r="A27" s="107"/>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92"/>
      <c r="AE27" s="192"/>
      <c r="AF27" s="192"/>
      <c r="AG27" s="192"/>
      <c r="AH27" s="192"/>
      <c r="AI27" s="192"/>
      <c r="AJ27" s="192"/>
      <c r="AK27" s="192"/>
      <c r="AL27" s="192"/>
      <c r="AM27" s="192"/>
      <c r="AN27" s="192"/>
      <c r="AO27" s="192"/>
      <c r="AP27" s="107"/>
      <c r="AQ27" s="107"/>
      <c r="AR27" s="107"/>
      <c r="AS27" s="107"/>
      <c r="AT27" s="109"/>
      <c r="AU27" s="109"/>
      <c r="AV27" s="109"/>
      <c r="AW27" s="109"/>
      <c r="AX27" s="109"/>
      <c r="AY27" s="109"/>
      <c r="AZ27" s="109"/>
      <c r="BA27" s="109"/>
      <c r="BB27" s="109"/>
      <c r="BC27" s="109"/>
      <c r="BD27" s="109"/>
    </row>
    <row r="28" spans="1:56" x14ac:dyDescent="0.25">
      <c r="A28" s="107"/>
      <c r="B28" s="107"/>
      <c r="C28" s="107"/>
      <c r="D28" s="107"/>
      <c r="E28" s="107"/>
      <c r="F28" s="107"/>
      <c r="G28" s="107"/>
      <c r="H28" s="107"/>
      <c r="I28" s="107"/>
      <c r="J28" s="107"/>
      <c r="K28" s="107"/>
      <c r="L28" s="107"/>
      <c r="M28" s="107"/>
      <c r="N28" s="107"/>
      <c r="O28" s="107"/>
      <c r="P28" s="107"/>
      <c r="Q28" s="107"/>
      <c r="R28" s="107"/>
      <c r="S28" s="107"/>
      <c r="T28" s="260" t="s">
        <v>197</v>
      </c>
      <c r="U28" s="107"/>
      <c r="V28" s="107"/>
      <c r="W28" s="107"/>
      <c r="X28" s="107"/>
      <c r="Y28" s="107"/>
      <c r="Z28" s="107"/>
      <c r="AA28" s="107"/>
      <c r="AB28" s="107"/>
      <c r="AC28" s="107"/>
      <c r="AD28" s="192"/>
      <c r="AE28" s="192"/>
      <c r="AF28" s="192"/>
      <c r="AG28" s="192"/>
      <c r="AH28" s="192"/>
      <c r="AI28" s="192"/>
      <c r="AJ28" s="192"/>
      <c r="AK28" s="192"/>
      <c r="AL28" s="192"/>
      <c r="AM28" s="192"/>
      <c r="AN28" s="192"/>
      <c r="AO28" s="192"/>
      <c r="AP28" s="107"/>
      <c r="AQ28" s="107"/>
      <c r="AR28" s="107"/>
      <c r="AS28" s="107"/>
      <c r="AT28" s="109"/>
      <c r="AU28" s="109"/>
      <c r="AV28" s="109"/>
      <c r="AW28" s="109"/>
      <c r="AX28" s="109"/>
      <c r="AY28" s="109"/>
      <c r="AZ28" s="109"/>
      <c r="BA28" s="109"/>
      <c r="BB28" s="109"/>
      <c r="BC28" s="109"/>
      <c r="BD28" s="109"/>
    </row>
    <row r="29" spans="1:56" x14ac:dyDescent="0.25">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92"/>
      <c r="AE29" s="192"/>
      <c r="AF29" s="192"/>
      <c r="AG29" s="192"/>
      <c r="AH29" s="192"/>
      <c r="AI29" s="192"/>
      <c r="AJ29" s="192"/>
      <c r="AK29" s="192"/>
      <c r="AL29" s="192"/>
      <c r="AM29" s="192"/>
      <c r="AN29" s="192"/>
      <c r="AO29" s="192"/>
      <c r="AP29" s="107"/>
      <c r="AQ29" s="107"/>
      <c r="AR29" s="107"/>
      <c r="AS29" s="107"/>
      <c r="AT29" s="109"/>
      <c r="AU29" s="109"/>
      <c r="AV29" s="109"/>
      <c r="AW29" s="109"/>
      <c r="AX29" s="109"/>
      <c r="AY29" s="109"/>
      <c r="AZ29" s="109"/>
      <c r="BA29" s="109"/>
      <c r="BB29" s="109"/>
      <c r="BC29" s="109"/>
      <c r="BD29" s="109"/>
    </row>
    <row r="30" spans="1:56" x14ac:dyDescent="0.25">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92"/>
      <c r="AE30" s="192"/>
      <c r="AF30" s="192"/>
      <c r="AG30" s="192"/>
      <c r="AH30" s="192"/>
      <c r="AI30" s="192"/>
      <c r="AJ30" s="192"/>
      <c r="AK30" s="192"/>
      <c r="AL30" s="192"/>
      <c r="AM30" s="192"/>
      <c r="AN30" s="192"/>
      <c r="AO30" s="192"/>
      <c r="AP30" s="107"/>
      <c r="AQ30" s="107"/>
      <c r="AR30" s="107"/>
      <c r="AS30" s="107"/>
      <c r="AT30" s="109"/>
      <c r="AU30" s="109"/>
      <c r="AV30" s="109"/>
      <c r="AW30" s="109"/>
      <c r="AX30" s="109"/>
      <c r="AY30" s="109"/>
      <c r="AZ30" s="109"/>
      <c r="BA30" s="109"/>
      <c r="BB30" s="109"/>
      <c r="BC30" s="109"/>
      <c r="BD30" s="109"/>
    </row>
    <row r="31" spans="1:56" x14ac:dyDescent="0.25">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5"/>
      <c r="AE31" s="25"/>
      <c r="AF31" s="25"/>
      <c r="AG31" s="25"/>
      <c r="AH31" s="25"/>
      <c r="AI31" s="25"/>
      <c r="AJ31" s="25"/>
      <c r="AK31" s="25"/>
      <c r="AL31" s="25"/>
      <c r="AM31" s="25"/>
      <c r="AN31" s="25"/>
      <c r="AO31" s="25"/>
      <c r="AP31" s="26"/>
      <c r="AQ31" s="26"/>
      <c r="AR31" s="26"/>
    </row>
    <row r="32" spans="1:56" x14ac:dyDescent="0.25">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5"/>
      <c r="AE32" s="25"/>
      <c r="AF32" s="25"/>
      <c r="AG32" s="25"/>
      <c r="AH32" s="25"/>
      <c r="AI32" s="25"/>
      <c r="AJ32" s="25"/>
      <c r="AK32" s="25"/>
      <c r="AL32" s="25"/>
      <c r="AM32" s="25"/>
      <c r="AN32" s="25"/>
      <c r="AO32" s="25"/>
      <c r="AP32" s="26"/>
      <c r="AQ32" s="26"/>
      <c r="AR32" s="26"/>
    </row>
    <row r="33" spans="1:44"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5"/>
      <c r="AE33" s="25"/>
      <c r="AF33" s="25"/>
      <c r="AG33" s="25"/>
      <c r="AH33" s="25"/>
      <c r="AI33" s="25"/>
      <c r="AJ33" s="25"/>
      <c r="AK33" s="25"/>
      <c r="AL33" s="25"/>
      <c r="AM33" s="25"/>
      <c r="AN33" s="25"/>
      <c r="AO33" s="25"/>
      <c r="AP33" s="26"/>
      <c r="AQ33" s="26"/>
      <c r="AR33" s="26"/>
    </row>
    <row r="34" spans="1:44" x14ac:dyDescent="0.25">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5"/>
      <c r="AE34" s="25"/>
      <c r="AF34" s="25"/>
      <c r="AG34" s="25"/>
      <c r="AH34" s="25"/>
      <c r="AI34" s="25"/>
      <c r="AJ34" s="25"/>
      <c r="AK34" s="25"/>
      <c r="AL34" s="25"/>
      <c r="AM34" s="25"/>
      <c r="AN34" s="25"/>
      <c r="AO34" s="25"/>
      <c r="AP34" s="26"/>
      <c r="AQ34" s="26"/>
      <c r="AR34" s="26"/>
    </row>
    <row r="35" spans="1:44" x14ac:dyDescent="0.25">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row>
  </sheetData>
  <sheetProtection algorithmName="SHA-512" hashValue="u4BiF8qcd4k9vUJc7tDDJz+Wo+OniGV+aqMhfRF1L+X2HqM9IE4qNOSEln2dLgKyxae5rgX0lR/IqhJ8reHBYg==" saltValue="OlJWp2DFsuGWjZEQIEfK2A==" spinCount="100000" sheet="1" objects="1" scenarios="1" selectLockedCells="1"/>
  <mergeCells count="66">
    <mergeCell ref="A2:P2"/>
    <mergeCell ref="Q8:S8"/>
    <mergeCell ref="Q9:S9"/>
    <mergeCell ref="W13:Z13"/>
    <mergeCell ref="Q13:U13"/>
    <mergeCell ref="B4:M4"/>
    <mergeCell ref="B7:M7"/>
    <mergeCell ref="B9:M9"/>
    <mergeCell ref="B10:M10"/>
    <mergeCell ref="B11:M11"/>
    <mergeCell ref="N7:T7"/>
    <mergeCell ref="N8:P8"/>
    <mergeCell ref="N11:P11"/>
    <mergeCell ref="B8:M8"/>
    <mergeCell ref="N9:P9"/>
    <mergeCell ref="B14:X14"/>
    <mergeCell ref="C15:N15"/>
    <mergeCell ref="C18:O18"/>
    <mergeCell ref="C19:N19"/>
    <mergeCell ref="C16:Z16"/>
    <mergeCell ref="C25:Z25"/>
    <mergeCell ref="C17:N17"/>
    <mergeCell ref="C26:Z26"/>
    <mergeCell ref="AS5:BD5"/>
    <mergeCell ref="N4:Q4"/>
    <mergeCell ref="AL9:AN9"/>
    <mergeCell ref="AL10:AN10"/>
    <mergeCell ref="AL11:AN11"/>
    <mergeCell ref="AI8:AK8"/>
    <mergeCell ref="AL8:AN8"/>
    <mergeCell ref="AI7:AO7"/>
    <mergeCell ref="AS18:BD18"/>
    <mergeCell ref="AS17:BD17"/>
    <mergeCell ref="AS15:BD15"/>
    <mergeCell ref="AS16:BD16"/>
    <mergeCell ref="AS10:BD10"/>
    <mergeCell ref="AR3:AV3"/>
    <mergeCell ref="AW3:AY3"/>
    <mergeCell ref="BA3:BC3"/>
    <mergeCell ref="AS6:BD6"/>
    <mergeCell ref="AS7:BD7"/>
    <mergeCell ref="AI11:AK11"/>
    <mergeCell ref="AI9:AK9"/>
    <mergeCell ref="AI10:AK10"/>
    <mergeCell ref="AB11:AD11"/>
    <mergeCell ref="AE11:AG11"/>
    <mergeCell ref="AB9:AD9"/>
    <mergeCell ref="AE9:AG9"/>
    <mergeCell ref="AB10:AD10"/>
    <mergeCell ref="AE10:AG10"/>
    <mergeCell ref="AB8:AD8"/>
    <mergeCell ref="B13:P13"/>
    <mergeCell ref="AE8:AG8"/>
    <mergeCell ref="U7:AA7"/>
    <mergeCell ref="AB7:AH7"/>
    <mergeCell ref="U9:W9"/>
    <mergeCell ref="X9:Z9"/>
    <mergeCell ref="U8:W8"/>
    <mergeCell ref="X8:Z8"/>
    <mergeCell ref="N10:P10"/>
    <mergeCell ref="Q10:S10"/>
    <mergeCell ref="Q11:S11"/>
    <mergeCell ref="U11:W11"/>
    <mergeCell ref="X11:Z11"/>
    <mergeCell ref="U10:W10"/>
    <mergeCell ref="X10:Z10"/>
  </mergeCells>
  <pageMargins left="0.25" right="0.25" top="0.75" bottom="0.75" header="0.3" footer="0.3"/>
  <pageSetup paperSize="9" scale="52" orientation="landscape" r:id="rId1"/>
  <colBreaks count="1" manualBreakCount="1">
    <brk id="42" max="2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F32CCAF87CDA4ABB49C7DCF669AD56" ma:contentTypeVersion="16" ma:contentTypeDescription="Create a new document." ma:contentTypeScope="" ma:versionID="ec286ad3b345260328eb81bfb1f3815c">
  <xsd:schema xmlns:xsd="http://www.w3.org/2001/XMLSchema" xmlns:xs="http://www.w3.org/2001/XMLSchema" xmlns:p="http://schemas.microsoft.com/office/2006/metadata/properties" xmlns:ns3="24fa0ae6-11e7-472f-ac87-8d9d61ebb82a" xmlns:ns4="28d80b54-c6e1-42bb-ac40-9d97a3241a35" targetNamespace="http://schemas.microsoft.com/office/2006/metadata/properties" ma:root="true" ma:fieldsID="9aae5904455350f5d50c74406b921b3c" ns3:_="" ns4:_="">
    <xsd:import namespace="24fa0ae6-11e7-472f-ac87-8d9d61ebb82a"/>
    <xsd:import namespace="28d80b54-c6e1-42bb-ac40-9d97a3241a3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fa0ae6-11e7-472f-ac87-8d9d61ebb8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d80b54-c6e1-42bb-ac40-9d97a3241a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4fa0ae6-11e7-472f-ac87-8d9d61ebb82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1C827E-ABAF-40FA-AB64-B2DBBB5680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fa0ae6-11e7-472f-ac87-8d9d61ebb82a"/>
    <ds:schemaRef ds:uri="28d80b54-c6e1-42bb-ac40-9d97a3241a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E6F777-EB5D-40F5-9AA2-EAF400B5AB44}">
  <ds:schemaRefs>
    <ds:schemaRef ds:uri="http://schemas.microsoft.com/office/2006/documentManagement/types"/>
    <ds:schemaRef ds:uri="24fa0ae6-11e7-472f-ac87-8d9d61ebb82a"/>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28d80b54-c6e1-42bb-ac40-9d97a3241a35"/>
    <ds:schemaRef ds:uri="http://www.w3.org/XML/1998/namespace"/>
    <ds:schemaRef ds:uri="http://purl.org/dc/dcmitype/"/>
  </ds:schemaRefs>
</ds:datastoreItem>
</file>

<file path=customXml/itemProps3.xml><?xml version="1.0" encoding="utf-8"?>
<ds:datastoreItem xmlns:ds="http://schemas.openxmlformats.org/officeDocument/2006/customXml" ds:itemID="{C29CCC20-D763-47BA-85F6-74A9424092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Co-amoxiclav input data</vt:lpstr>
      <vt:lpstr>Cefalexin input data</vt:lpstr>
      <vt:lpstr>Quinolones input data</vt:lpstr>
      <vt:lpstr>Clindamycin input data</vt:lpstr>
      <vt:lpstr>Audit Summary</vt:lpstr>
      <vt:lpstr>Instructions!_Hlk42870824</vt:lpstr>
      <vt:lpstr>'Audit Summary'!Print_Area</vt:lpstr>
      <vt:lpstr>'Cefalexin input data'!Print_Area</vt:lpstr>
      <vt:lpstr>'Clindamycin input data'!Print_Area</vt:lpstr>
      <vt:lpstr>'Co-amoxiclav input data'!Print_Area</vt:lpstr>
      <vt:lpstr>Instructions!Print_Area</vt:lpstr>
      <vt:lpstr>'Quinolones input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Eirwen Sides</dc:creator>
  <cp:lastModifiedBy>Catherine Hayes</cp:lastModifiedBy>
  <cp:lastPrinted>2023-02-10T11:53:12Z</cp:lastPrinted>
  <dcterms:created xsi:type="dcterms:W3CDTF">2021-03-30T15:51:12Z</dcterms:created>
  <dcterms:modified xsi:type="dcterms:W3CDTF">2024-03-26T15:08:37Z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0x010100EBF32CCAF87CDA4ABB49C7DCF669AD56</vt:lpwstr>
  </property>
</Properties>
</file>