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X:\Primary Care Share\5. TARGET\2. Resources and website\1. Resources\Audits\Rhinosinusitis audit\5. Final documents\"/>
    </mc:Choice>
  </mc:AlternateContent>
  <xr:revisionPtr revIDLastSave="0" documentId="8_{9DD0DDC4-4A1C-47CA-BCDE-E6811A085100}" xr6:coauthVersionLast="47" xr6:coauthVersionMax="47" xr10:uidLastSave="{00000000-0000-0000-0000-000000000000}"/>
  <workbookProtection workbookAlgorithmName="SHA-512" workbookHashValue="1ET37RyQ86jc6xHo5Ar5GASuEqhOkwwI4+uzJegxFiKDyqAWWiRGG7LN7rBSMAZGBQPGXe0IsExb1tLmYfvN6g==" workbookSaltValue="fuJANzf6TYwFk1QBdNaqFA==" workbookSpinCount="100000" lockStructure="1"/>
  <bookViews>
    <workbookView xWindow="-28920" yWindow="-120" windowWidth="29040" windowHeight="15840" xr2:uid="{00000000-000D-0000-FFFF-FFFF00000000}"/>
  </bookViews>
  <sheets>
    <sheet name="Instructions" sheetId="5" r:id="rId1"/>
    <sheet name="Input data" sheetId="4" r:id="rId2"/>
    <sheet name="drop down list" sheetId="2" state="hidden" r:id="rId3"/>
    <sheet name="Audit Summary" sheetId="7" r:id="rId4"/>
  </sheets>
  <definedNames>
    <definedName name="_xlnm.Print_Area" localSheetId="3">'Audit Summary'!$A$1:$AT$22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15" i="4" l="1"/>
  <c r="AQ11" i="4"/>
  <c r="AQ16" i="4"/>
  <c r="AQ17" i="4"/>
  <c r="AQ20" i="4"/>
  <c r="R16" i="7" l="1"/>
  <c r="AQ26" i="4"/>
  <c r="O21" i="7" s="1"/>
  <c r="AQ25" i="4"/>
  <c r="O20" i="7" s="1"/>
  <c r="AQ24" i="4"/>
  <c r="O19" i="7" s="1"/>
  <c r="AR20" i="4"/>
  <c r="AP18" i="4"/>
  <c r="AP19" i="4" s="1"/>
  <c r="AP21" i="4" s="1"/>
  <c r="AP22" i="4" s="1"/>
  <c r="AO18" i="4"/>
  <c r="AO19" i="4" s="1"/>
  <c r="AO21" i="4" s="1"/>
  <c r="AO22" i="4" s="1"/>
  <c r="AN18" i="4"/>
  <c r="AN19" i="4" s="1"/>
  <c r="AN21" i="4" s="1"/>
  <c r="AN22" i="4" s="1"/>
  <c r="AM18" i="4"/>
  <c r="AM19" i="4" s="1"/>
  <c r="AM21" i="4" s="1"/>
  <c r="AM22" i="4" s="1"/>
  <c r="AL18" i="4"/>
  <c r="AL19" i="4" s="1"/>
  <c r="AL21" i="4" s="1"/>
  <c r="AL22" i="4" s="1"/>
  <c r="AK18" i="4"/>
  <c r="AK19" i="4" s="1"/>
  <c r="AK21" i="4" s="1"/>
  <c r="AK22" i="4" s="1"/>
  <c r="AJ18" i="4"/>
  <c r="AJ19" i="4" s="1"/>
  <c r="AJ21" i="4" s="1"/>
  <c r="AJ22" i="4" s="1"/>
  <c r="AI18" i="4"/>
  <c r="AI19" i="4" s="1"/>
  <c r="AI21" i="4" s="1"/>
  <c r="AI22" i="4" s="1"/>
  <c r="AH18" i="4"/>
  <c r="AH19" i="4" s="1"/>
  <c r="AH21" i="4" s="1"/>
  <c r="AH22" i="4" s="1"/>
  <c r="AG18" i="4"/>
  <c r="AG19" i="4" s="1"/>
  <c r="AG21" i="4" s="1"/>
  <c r="AG22" i="4" s="1"/>
  <c r="AF18" i="4"/>
  <c r="AF19" i="4" s="1"/>
  <c r="AF21" i="4" s="1"/>
  <c r="AF22" i="4" s="1"/>
  <c r="AE18" i="4"/>
  <c r="AE19" i="4" s="1"/>
  <c r="AE21" i="4" s="1"/>
  <c r="AE22" i="4" s="1"/>
  <c r="AD18" i="4"/>
  <c r="AD19" i="4" s="1"/>
  <c r="AD21" i="4" s="1"/>
  <c r="AD22" i="4" s="1"/>
  <c r="AC18" i="4"/>
  <c r="AC19" i="4" s="1"/>
  <c r="AC21" i="4" s="1"/>
  <c r="AC22" i="4" s="1"/>
  <c r="AB18" i="4"/>
  <c r="AB19" i="4" s="1"/>
  <c r="AB21" i="4" s="1"/>
  <c r="AB22" i="4" s="1"/>
  <c r="AA18" i="4"/>
  <c r="AA19" i="4" s="1"/>
  <c r="AA21" i="4" s="1"/>
  <c r="AA22" i="4" s="1"/>
  <c r="Z18" i="4"/>
  <c r="Z19" i="4" s="1"/>
  <c r="Z21" i="4" s="1"/>
  <c r="Z22" i="4" s="1"/>
  <c r="Y18" i="4"/>
  <c r="Y19" i="4" s="1"/>
  <c r="Y21" i="4" s="1"/>
  <c r="Y22" i="4" s="1"/>
  <c r="X18" i="4"/>
  <c r="X19" i="4" s="1"/>
  <c r="X21" i="4" s="1"/>
  <c r="X22" i="4" s="1"/>
  <c r="W18" i="4"/>
  <c r="W19" i="4" s="1"/>
  <c r="W21" i="4" s="1"/>
  <c r="W22" i="4" s="1"/>
  <c r="V18" i="4"/>
  <c r="V19" i="4" s="1"/>
  <c r="V21" i="4" s="1"/>
  <c r="V22" i="4" s="1"/>
  <c r="U18" i="4"/>
  <c r="U19" i="4" s="1"/>
  <c r="U21" i="4" s="1"/>
  <c r="U22" i="4" s="1"/>
  <c r="T18" i="4"/>
  <c r="T19" i="4" s="1"/>
  <c r="T21" i="4" s="1"/>
  <c r="T22" i="4" s="1"/>
  <c r="S18" i="4"/>
  <c r="S19" i="4" s="1"/>
  <c r="S21" i="4" s="1"/>
  <c r="S22" i="4" s="1"/>
  <c r="R18" i="4"/>
  <c r="R19" i="4" s="1"/>
  <c r="R21" i="4" s="1"/>
  <c r="R22" i="4" s="1"/>
  <c r="Q18" i="4"/>
  <c r="Q19" i="4" s="1"/>
  <c r="Q21" i="4" s="1"/>
  <c r="Q22" i="4" s="1"/>
  <c r="P18" i="4"/>
  <c r="P19" i="4" s="1"/>
  <c r="P21" i="4" s="1"/>
  <c r="P22" i="4" s="1"/>
  <c r="O18" i="4"/>
  <c r="O19" i="4" s="1"/>
  <c r="O21" i="4" s="1"/>
  <c r="O22" i="4" s="1"/>
  <c r="N18" i="4"/>
  <c r="N19" i="4" s="1"/>
  <c r="N21" i="4" s="1"/>
  <c r="N22" i="4" s="1"/>
  <c r="M18" i="4"/>
  <c r="M19" i="4" s="1"/>
  <c r="M21" i="4" s="1"/>
  <c r="M22" i="4" s="1"/>
  <c r="L18" i="4"/>
  <c r="L19" i="4" s="1"/>
  <c r="L21" i="4" s="1"/>
  <c r="L22" i="4" s="1"/>
  <c r="K18" i="4"/>
  <c r="K19" i="4" s="1"/>
  <c r="K21" i="4" s="1"/>
  <c r="K22" i="4" s="1"/>
  <c r="J18" i="4"/>
  <c r="J19" i="4" s="1"/>
  <c r="J21" i="4" s="1"/>
  <c r="J22" i="4" s="1"/>
  <c r="I18" i="4"/>
  <c r="I19" i="4" s="1"/>
  <c r="I21" i="4" s="1"/>
  <c r="I22" i="4" s="1"/>
  <c r="H18" i="4"/>
  <c r="H19" i="4" s="1"/>
  <c r="H21" i="4" s="1"/>
  <c r="H22" i="4" s="1"/>
  <c r="G18" i="4"/>
  <c r="G19" i="4" s="1"/>
  <c r="G21" i="4" s="1"/>
  <c r="G22" i="4" s="1"/>
  <c r="F18" i="4"/>
  <c r="F19" i="4" s="1"/>
  <c r="F21" i="4" s="1"/>
  <c r="F22" i="4" s="1"/>
  <c r="E18" i="4"/>
  <c r="E19" i="4" s="1"/>
  <c r="E21" i="4" s="1"/>
  <c r="E22" i="4" s="1"/>
  <c r="D18" i="4"/>
  <c r="D19" i="4" s="1"/>
  <c r="D21" i="4" s="1"/>
  <c r="D22" i="4" s="1"/>
  <c r="C18" i="4"/>
  <c r="AR17" i="4"/>
  <c r="R15" i="7" s="1"/>
  <c r="AR16" i="4"/>
  <c r="R14" i="7" s="1"/>
  <c r="AR15" i="4"/>
  <c r="R13" i="7" s="1"/>
  <c r="AQ14" i="4"/>
  <c r="O12" i="7" s="1"/>
  <c r="AQ12" i="4"/>
  <c r="AR12" i="4" s="1"/>
  <c r="AR9" i="7" s="1"/>
  <c r="AR11" i="4"/>
  <c r="R10" i="7" s="1"/>
  <c r="AQ10" i="4"/>
  <c r="AQ9" i="4"/>
  <c r="AR9" i="4" s="1"/>
  <c r="R8" i="7" s="1"/>
  <c r="C19" i="4" l="1"/>
  <c r="AQ19" i="4" s="1"/>
  <c r="AR19" i="4" s="1"/>
  <c r="AQ18" i="4"/>
  <c r="R11" i="7"/>
  <c r="O11" i="7"/>
  <c r="AQ23" i="4"/>
  <c r="AR24" i="4" s="1"/>
  <c r="O10" i="7"/>
  <c r="O9" i="7"/>
  <c r="O8" i="7"/>
  <c r="O16" i="7"/>
  <c r="O15" i="7"/>
  <c r="O14" i="7"/>
  <c r="O13" i="7"/>
  <c r="AR14" i="4"/>
  <c r="R12" i="7" s="1"/>
  <c r="AR10" i="4"/>
  <c r="R9" i="7" s="1"/>
  <c r="C21" i="4" l="1"/>
  <c r="C22" i="4" s="1"/>
  <c r="AQ22" i="4" s="1"/>
  <c r="AR22" i="4" s="1"/>
  <c r="AR23" i="4"/>
  <c r="R18" i="7" s="1"/>
  <c r="AR25" i="4"/>
  <c r="R20" i="7" s="1"/>
  <c r="R19" i="7"/>
  <c r="O18" i="7"/>
  <c r="AR26" i="4"/>
  <c r="R21" i="7" s="1"/>
  <c r="AR10" i="7"/>
  <c r="AI5" i="7"/>
  <c r="AE5" i="7"/>
  <c r="O6" i="7"/>
  <c r="AQ21" i="4" l="1"/>
  <c r="AR21" i="4" s="1"/>
  <c r="O17" i="7"/>
  <c r="AR11" i="7"/>
  <c r="R17" i="7"/>
</calcChain>
</file>

<file path=xl/sharedStrings.xml><?xml version="1.0" encoding="utf-8"?>
<sst xmlns="http://schemas.openxmlformats.org/spreadsheetml/2006/main" count="198" uniqueCount="153">
  <si>
    <t xml:space="preserve">Your target % for good practice </t>
  </si>
  <si>
    <t>A</t>
  </si>
  <si>
    <t>B</t>
  </si>
  <si>
    <t>C</t>
  </si>
  <si>
    <t>D</t>
  </si>
  <si>
    <t>E</t>
  </si>
  <si>
    <t>F</t>
  </si>
  <si>
    <t>G</t>
  </si>
  <si>
    <t>H</t>
  </si>
  <si>
    <t>I</t>
  </si>
  <si>
    <t>J</t>
  </si>
  <si>
    <t>K</t>
  </si>
  <si>
    <t>No antibiotic given</t>
  </si>
  <si>
    <t>Back-up/delayed antibiotic given with advice about how to access</t>
  </si>
  <si>
    <t>Immediate antibiotic given with advice on compliance</t>
  </si>
  <si>
    <t>Management appropriate for clinical presentation?</t>
  </si>
  <si>
    <t>Number of patients (N)</t>
  </si>
  <si>
    <t>Criteria</t>
  </si>
  <si>
    <t>Target %</t>
  </si>
  <si>
    <t>&gt;70%</t>
  </si>
  <si>
    <t>&lt;40%</t>
  </si>
  <si>
    <t>&lt;30%</t>
  </si>
  <si>
    <t>Main results table (NOTE: complete the table using the numbers 1 and 0 where yes=1, no=0)</t>
  </si>
  <si>
    <t>On whether or not to prescribe an antibiotic?</t>
  </si>
  <si>
    <t>What can you do to improve compliance?</t>
  </si>
  <si>
    <r>
      <t xml:space="preserve">Advice given about managing symptoms including fever 
</t>
    </r>
    <r>
      <rPr>
        <i/>
        <sz val="11"/>
        <color rgb="FF000000"/>
        <rFont val="Arial"/>
        <family val="2"/>
      </rPr>
      <t>self-care advice</t>
    </r>
  </si>
  <si>
    <t>Antibiotic Prescribing in Primary Care</t>
  </si>
  <si>
    <t>Summary Findings</t>
  </si>
  <si>
    <t>HIDDEN ROW FOR FORMULA</t>
  </si>
  <si>
    <t>Giving advice</t>
  </si>
  <si>
    <t>Were antibiotics prescribed</t>
  </si>
  <si>
    <t>If antibiotics were prescribed was the…</t>
  </si>
  <si>
    <t>Compliance with guidance: advice</t>
  </si>
  <si>
    <t>Total % patients</t>
  </si>
  <si>
    <t>Number of patients</t>
  </si>
  <si>
    <t>Total number of patients in audit</t>
  </si>
  <si>
    <t xml:space="preserve">Advice given about managing symptoms </t>
  </si>
  <si>
    <t>L</t>
  </si>
  <si>
    <r>
      <t xml:space="preserve">Information about when to re-consult 
</t>
    </r>
    <r>
      <rPr>
        <i/>
        <sz val="11"/>
        <color rgb="FF000000"/>
        <rFont val="Arial"/>
        <family val="2"/>
      </rPr>
      <t>safety netting advice</t>
    </r>
    <r>
      <rPr>
        <sz val="11"/>
        <color rgb="FF000000"/>
        <rFont val="Arial"/>
        <family val="2"/>
      </rPr>
      <t xml:space="preserve">
</t>
    </r>
    <r>
      <rPr>
        <i/>
        <sz val="11"/>
        <color rgb="FF000000"/>
        <rFont val="Arial"/>
        <family val="2"/>
      </rPr>
      <t>safety netting advice</t>
    </r>
  </si>
  <si>
    <t>Compliance with guidance to give advice?</t>
  </si>
  <si>
    <t xml:space="preserve">HIDDEN ROW FOR TOTAL </t>
  </si>
  <si>
    <t>HIDDEN ROW FOR "IF" FORMULA</t>
  </si>
  <si>
    <t xml:space="preserve">Management appropriate for clinical presentation?
</t>
  </si>
  <si>
    <t>Management decision / treatment</t>
  </si>
  <si>
    <t xml:space="preserve">Shared the TARGET Treating Your Infection RTI leaflet </t>
  </si>
  <si>
    <t xml:space="preserve">Information shared on antibiotic use and resistance </t>
  </si>
  <si>
    <t xml:space="preserve">Information given about antibiotic use and resistance </t>
  </si>
  <si>
    <t xml:space="preserve">TARGET Treating Your Infection RTI lealfet shared with patient </t>
  </si>
  <si>
    <t>Data Entry Instructions</t>
  </si>
  <si>
    <t>Complete/select data according to the options below:</t>
  </si>
  <si>
    <t>Audit details</t>
  </si>
  <si>
    <t>Audit date range</t>
  </si>
  <si>
    <t>Reports</t>
  </si>
  <si>
    <t xml:space="preserve">Audits aim to provide a snapshot of prescribing at a particular point in time. Conducting audits and action planning together enables a practice to understand current antibiotic prescribing patterns, discuss within the team and make improvements, if necessary. Use this audit template to evaluate antibiotic prescribing against current local and/or national guidelines.  The tool will allow prescribers to compare their prescribing decisions with local guidance and will support identification of areas for quality improvement.  </t>
  </si>
  <si>
    <t>AIM</t>
  </si>
  <si>
    <t>How to complete this audit</t>
  </si>
  <si>
    <t xml:space="preserve">         a. Select the number of patients being audited from the drop down menu in cell C3</t>
  </si>
  <si>
    <t xml:space="preserve">to </t>
  </si>
  <si>
    <t>Number of consultations</t>
  </si>
  <si>
    <t>Management decision / Treatment</t>
  </si>
  <si>
    <t>to</t>
  </si>
  <si>
    <t>Use the drop down menu in cell C3 to select the number of consultations in the audit. This cell is used in further calculations</t>
  </si>
  <si>
    <t>Note the date or period when you completed the audit</t>
  </si>
  <si>
    <t xml:space="preserve"> 1=yes and 0=no. </t>
  </si>
  <si>
    <t xml:space="preserve">Back-up/delayed antibiotic given </t>
  </si>
  <si>
    <t xml:space="preserve">Immediate antibiotic given </t>
  </si>
  <si>
    <t xml:space="preserve">Management appropriate?
</t>
  </si>
  <si>
    <t>Giving Advice</t>
  </si>
  <si>
    <t>Natural history and duration</t>
  </si>
  <si>
    <t xml:space="preserve">Managing symptoms including fever </t>
  </si>
  <si>
    <t xml:space="preserve">When to re-consult </t>
  </si>
  <si>
    <t xml:space="preserve">Antibiotic use and resistance </t>
  </si>
  <si>
    <t xml:space="preserve">Shared the TARGET TYI- RTI leaflet </t>
  </si>
  <si>
    <t xml:space="preserve">If antibiotics were prescribed </t>
  </si>
  <si>
    <t xml:space="preserve">Antibiotic choice correct </t>
  </si>
  <si>
    <t xml:space="preserve">Dose/frequency correct </t>
  </si>
  <si>
    <t>Course length correct</t>
  </si>
  <si>
    <t>A summary report is automatically generated in the tab:</t>
  </si>
  <si>
    <t>Audit summary</t>
  </si>
  <si>
    <t>Use a new workbook for each audit period. Note: A paper based audit can be downloaded from the TARGET website to allow consultation details to be recorded by hand if preferred.</t>
  </si>
  <si>
    <t>Input data</t>
  </si>
  <si>
    <t xml:space="preserve">Enter consultation data in the </t>
  </si>
  <si>
    <t xml:space="preserve">worksheet using the numerical values of either 1 or 0 where 1=yes and 0=no. </t>
  </si>
  <si>
    <t xml:space="preserve">To audit antibiotic prescribing for acute rhinosinusitis against </t>
  </si>
  <si>
    <t>H010</t>
  </si>
  <si>
    <t>H011</t>
  </si>
  <si>
    <t>H012</t>
  </si>
  <si>
    <t>H013</t>
  </si>
  <si>
    <t>H014</t>
  </si>
  <si>
    <t>H01y</t>
  </si>
  <si>
    <t>H01z</t>
  </si>
  <si>
    <t xml:space="preserve">Other acute sinusitis </t>
  </si>
  <si>
    <t xml:space="preserve">Acute maxillary sinusitis </t>
  </si>
  <si>
    <t xml:space="preserve">Acute frontal sinusitis </t>
  </si>
  <si>
    <t xml:space="preserve">Acute ethmoidal sinusitis </t>
  </si>
  <si>
    <t xml:space="preserve">Acute sphenoidal sinusitis </t>
  </si>
  <si>
    <t xml:space="preserve">Acute rhinosinusitis </t>
  </si>
  <si>
    <t xml:space="preserve">Acute sinusitis </t>
  </si>
  <si>
    <t xml:space="preserve">         b. You need only enter results in the grey cells. Provided you have entered your findings accurately, using ONLY the numbers 1 and 0 where yes=1, no=0, the spreadsheet will 
               automatically calculate your results. </t>
  </si>
  <si>
    <r>
      <rPr>
        <b/>
        <sz val="14"/>
        <color rgb="FF000000"/>
        <rFont val="Arial"/>
        <family val="2"/>
      </rPr>
      <t>Patients in audit consulting with Acute Rhinosinusitis</t>
    </r>
    <r>
      <rPr>
        <b/>
        <sz val="10"/>
        <color rgb="FF000000"/>
        <rFont val="Arial"/>
        <family val="2"/>
      </rPr>
      <t xml:space="preserve">
</t>
    </r>
    <r>
      <rPr>
        <sz val="10"/>
        <color rgb="FF000000"/>
        <rFont val="Arial"/>
        <family val="2"/>
      </rPr>
      <t>complete the table using the numbers 1 and 0 where yes=1, no=0</t>
    </r>
  </si>
  <si>
    <t xml:space="preserve">Information given about when to re-consult </t>
  </si>
  <si>
    <t>1. Record actions required, especially when compliance with primary care guidance is less than 80%. 
2. Identify a date when you will repeat the audit. 
3. Remind clinicians about very limited benefit from antibiotics and NNT for sinusitis
4. Encourage consistent messages from different staff when patient reattend)
5. Share the TARGET Treating Your Infection leaflet in consultations
6. Put the TARGET Treating Your Infection leaflet on the clinical system – See TARGET website for details
7. Make use of the TARGET Antibiotics Toolkit. TARGET provides guidance and other support to clinicians 
     and commissioners to improve responsible antimicrobial prescribing in primary care. The Toolkit 
     can be accessed at: www.rcgp.org.uk/targetantibiotics</t>
  </si>
  <si>
    <r>
      <t xml:space="preserve">Advice given on natural history and average length of illness 
</t>
    </r>
    <r>
      <rPr>
        <i/>
        <sz val="11"/>
        <color rgb="FF000000"/>
        <rFont val="Arial"/>
        <family val="2"/>
      </rPr>
      <t>14-21 days</t>
    </r>
  </si>
  <si>
    <r>
      <t xml:space="preserve">Advice given on natural history and average length of illness </t>
    </r>
    <r>
      <rPr>
        <i/>
        <sz val="11"/>
        <color rgb="FF000000"/>
        <rFont val="Calibri"/>
        <family val="2"/>
        <scheme val="minor"/>
      </rPr>
      <t>14-21 days</t>
    </r>
  </si>
  <si>
    <t>TARGET antibiotics Audit tools: ACUTE SINUSITIS AUDIT</t>
  </si>
  <si>
    <t>Antibiotic Prescribing in Primary Care: ACUTE SINUSITIS Audit</t>
  </si>
  <si>
    <t>% of Total with acute sinusitis</t>
  </si>
  <si>
    <t>ACUTE SINUSITIS Audit</t>
  </si>
  <si>
    <t>Table 1: NICE summary of antimicrobial prescribing guidance – acute sinusitis</t>
  </si>
  <si>
    <t>Key Points</t>
  </si>
  <si>
    <t>Medicine</t>
  </si>
  <si>
    <t>Does</t>
  </si>
  <si>
    <t>Length</t>
  </si>
  <si>
    <r>
      <t>Infection</t>
    </r>
    <r>
      <rPr>
        <sz val="11"/>
        <color theme="1"/>
        <rFont val="Arial"/>
        <family val="2"/>
      </rPr>
      <t> </t>
    </r>
  </si>
  <si>
    <t>Sinusitis</t>
  </si>
  <si>
    <r>
      <t>First choice</t>
    </r>
    <r>
      <rPr>
        <sz val="10"/>
        <color theme="1"/>
        <rFont val="Arial"/>
        <family val="2"/>
      </rPr>
      <t xml:space="preserve">: phenoxymethylpenicillin </t>
    </r>
  </si>
  <si>
    <t>500mg QDS</t>
  </si>
  <si>
    <t>5 days</t>
  </si>
  <si>
    <t xml:space="preserve">200mg on day 1, then 100mg OD </t>
  </si>
  <si>
    <r>
      <t xml:space="preserve">clarithromycin </t>
    </r>
    <r>
      <rPr>
        <b/>
        <sz val="10"/>
        <color theme="1"/>
        <rFont val="Arial"/>
        <family val="2"/>
      </rPr>
      <t>OR</t>
    </r>
  </si>
  <si>
    <t>500mg BD</t>
  </si>
  <si>
    <t>erythromycin (if macrolide needed in pregnancy; consider benefit/harm)</t>
  </si>
  <si>
    <t>500/125mg TDS</t>
  </si>
  <si>
    <r>
      <t>Second choice or first choice if systemically very unwell or high risk of complications</t>
    </r>
    <r>
      <rPr>
        <sz val="10"/>
        <color theme="1"/>
        <rFont val="Arial"/>
        <family val="2"/>
      </rPr>
      <t>:</t>
    </r>
    <r>
      <rPr>
        <b/>
        <sz val="10"/>
        <color theme="1"/>
        <rFont val="Arial"/>
        <family val="2"/>
      </rPr>
      <t xml:space="preserve">
</t>
    </r>
    <r>
      <rPr>
        <sz val="10"/>
        <color theme="1"/>
        <rFont val="Arial"/>
        <family val="2"/>
      </rPr>
      <t>co-amoxiclav</t>
    </r>
  </si>
  <si>
    <r>
      <t xml:space="preserve">Penicillin allergy:
</t>
    </r>
    <r>
      <rPr>
        <sz val="10"/>
        <color theme="1"/>
        <rFont val="Arial"/>
        <family val="2"/>
      </rPr>
      <t>doxycycline (not in under 12s)</t>
    </r>
    <r>
      <rPr>
        <b/>
        <sz val="10"/>
        <color theme="1"/>
        <rFont val="Arial"/>
        <family val="2"/>
      </rPr>
      <t xml:space="preserve"> OR</t>
    </r>
  </si>
  <si>
    <t>Antibiotic choice correct 
1st line for delayed: phenoxymethylpenicillin
Penicillin allergy or intolerance: doxycycline OR clarithromycon
Very Unwell: Co-amoxiclav</t>
  </si>
  <si>
    <r>
      <t>Course length correct</t>
    </r>
    <r>
      <rPr>
        <i/>
        <sz val="11"/>
        <color rgb="FF000000"/>
        <rFont val="Calibri"/>
        <family val="2"/>
        <scheme val="minor"/>
      </rPr>
      <t xml:space="preserve">
</t>
    </r>
    <r>
      <rPr>
        <sz val="11"/>
        <color rgb="FF000000"/>
        <rFont val="Calibri"/>
        <family val="2"/>
        <scheme val="minor"/>
      </rPr>
      <t>All 5 days</t>
    </r>
  </si>
  <si>
    <r>
      <t xml:space="preserve">Course length correct
</t>
    </r>
    <r>
      <rPr>
        <i/>
        <sz val="11"/>
        <color rgb="FF000000"/>
        <rFont val="Arial"/>
        <family val="2"/>
      </rPr>
      <t>All 5 days</t>
    </r>
  </si>
  <si>
    <t>Read Code</t>
  </si>
  <si>
    <t>SNOMED Code</t>
  </si>
  <si>
    <t>Infection</t>
  </si>
  <si>
    <r>
      <t xml:space="preserve">Advise paracetamol or ibuprofen for pain. Little evidence that nasal saline or nasal decongestants help, but people may want to try them.
</t>
    </r>
    <r>
      <rPr>
        <b/>
        <sz val="11"/>
        <color theme="1"/>
        <rFont val="Arial"/>
        <family val="2"/>
      </rPr>
      <t xml:space="preserve">Symptoms for 10 days or less: </t>
    </r>
    <r>
      <rPr>
        <sz val="11"/>
        <color theme="1"/>
        <rFont val="Arial"/>
        <family val="2"/>
      </rPr>
      <t xml:space="preserve">no antibiotic.
</t>
    </r>
    <r>
      <rPr>
        <b/>
        <sz val="11"/>
        <color theme="1"/>
        <rFont val="Arial"/>
        <family val="2"/>
      </rPr>
      <t>Symptoms with no improvement for more than 10 days:</t>
    </r>
    <r>
      <rPr>
        <sz val="11"/>
        <color theme="1"/>
        <rFont val="Arial"/>
        <family val="2"/>
      </rPr>
      <t xml:space="preserve"> no antibiotic or back-up antibiotic depending on likelihood of bacterial cause. Consider high-dose nasal corticosteroid (if over 12 years).
</t>
    </r>
    <r>
      <rPr>
        <b/>
        <sz val="11"/>
        <color theme="1"/>
        <rFont val="Arial"/>
        <family val="2"/>
      </rPr>
      <t>Systemically very unwell or high risk of complications:</t>
    </r>
    <r>
      <rPr>
        <sz val="11"/>
        <color theme="1"/>
        <rFont val="Arial"/>
        <family val="2"/>
      </rPr>
      <t xml:space="preserve"> immediate antibiotic.
</t>
    </r>
  </si>
  <si>
    <r>
      <rPr>
        <b/>
        <sz val="11"/>
        <color theme="3"/>
        <rFont val="Arial"/>
        <family val="2"/>
      </rPr>
      <t>Step 1</t>
    </r>
    <r>
      <rPr>
        <sz val="11"/>
        <color theme="1"/>
        <rFont val="Arial"/>
        <family val="2"/>
      </rPr>
      <t>: Search for 20-40 consultation (minimum 20) relating to acute rhinosinusitis to be analysed to determine overall compliance with NICEguidance. The Read codes below are a sample of codes that can be used, but consider adding codes that you or your colleagues are likely to use when you see patients with cough. Searching for just a few Read codes may identify all the consultations you require for the audit.</t>
    </r>
  </si>
  <si>
    <r>
      <rPr>
        <b/>
        <sz val="11"/>
        <color rgb="FFAD0016"/>
        <rFont val="Arial"/>
        <family val="2"/>
      </rPr>
      <t>Step 2</t>
    </r>
    <r>
      <rPr>
        <sz val="11"/>
        <color rgb="FFAD0016"/>
        <rFont val="Arial"/>
        <family val="2"/>
      </rPr>
      <t>:</t>
    </r>
    <r>
      <rPr>
        <sz val="11"/>
        <color theme="1"/>
        <rFont val="Arial"/>
        <family val="2"/>
      </rPr>
      <t xml:space="preserve"> Input your findings in data collection table found in the Input data tab. Where a patient had a consultation more than once in the audit period, a separate row should be completed for each consultation.</t>
    </r>
  </si>
  <si>
    <r>
      <rPr>
        <b/>
        <sz val="11"/>
        <color rgb="FFAD0016"/>
        <rFont val="Arial"/>
        <family val="2"/>
      </rPr>
      <t>Step 3</t>
    </r>
    <r>
      <rPr>
        <sz val="11"/>
        <color rgb="FFAD0016"/>
        <rFont val="Arial"/>
        <family val="2"/>
      </rPr>
      <t>:</t>
    </r>
    <r>
      <rPr>
        <sz val="11"/>
        <color theme="1"/>
        <rFont val="Arial"/>
        <family val="2"/>
      </rPr>
      <t xml:space="preserve"> How did you do? A summary of your audit and compliance with NICE guidance is automatically provided at the bottom of the data collection table. </t>
    </r>
  </si>
  <si>
    <r>
      <t>3.  </t>
    </r>
    <r>
      <rPr>
        <b/>
        <sz val="11"/>
        <rFont val="Arial"/>
        <family val="2"/>
      </rPr>
      <t>NICE APG Summary of antimicrobial prescribing guidance - managing common infections</t>
    </r>
  </si>
  <si>
    <r>
      <t xml:space="preserve">2.  </t>
    </r>
    <r>
      <rPr>
        <b/>
        <sz val="11"/>
        <rFont val="Arial"/>
        <family val="2"/>
      </rPr>
      <t>NICE Guidelines NG79: Sinusitis (acute): antimicrobial prescribing</t>
    </r>
  </si>
  <si>
    <t xml:space="preserve">1.  National Institute for Health and Care Excellence. 2021. Clinical Knowledge Summaries - Sinusitis. Available at: </t>
  </si>
  <si>
    <t>1. http://cks.nice.org.uk/sinusitis#!topicsummary</t>
  </si>
  <si>
    <t xml:space="preserve">
3. https://www.nice.org.uk/Media/Default/About/what-we-do/NICE-guidance/antimicrobial%20guidance/summary-antimicrobial-prescribing-guidance.pdf. </t>
  </si>
  <si>
    <t>2. https://www.nice.org.uk/guidance/ng79</t>
  </si>
  <si>
    <t>250 to 500mg QDS or 
500-1g BD</t>
  </si>
  <si>
    <t xml:space="preserve">Dose/frequency correct 
Phenoxymethylpenicillin: 500mg QDS
Doxycycline: 200mg stat then 100mg OD
Clarithromycin: 500mg BD                       
Co-amoxiclav: 500/125mg TDS            </t>
  </si>
  <si>
    <t>Next Review: Nov 2025</t>
  </si>
  <si>
    <t>TARGET is operated by the UKHSA    Ver: 5       Published: July 2019       Updated: Nov 2022</t>
  </si>
  <si>
    <t>This cell will autocalculate. A positive result will appear if you responded yes to row E-H OR responded yes to sharing the TARGET leaflet as the leaflet conatins all of the advice in rows E-H.</t>
  </si>
  <si>
    <t>Compare your responses from rows A-F to the NICE guidance above to help you decide if management was appropriate for the clinical presentation</t>
  </si>
  <si>
    <t>Compliance with NICE Guidance for Management of 
ACUTE RHINOSINUSITIS</t>
  </si>
  <si>
    <t>Overall compliance with NICE guidance, how did you do?</t>
  </si>
  <si>
    <r>
      <t xml:space="preserve">Antibiotic choice correct 
</t>
    </r>
    <r>
      <rPr>
        <i/>
        <sz val="10"/>
        <color rgb="FF000000"/>
        <rFont val="Arial"/>
        <family val="2"/>
      </rPr>
      <t>1st line for delayed: Phenoxymethylpenicillin
Penicillin allergy or intolerance: Doxycycline OR Clarithromycin OR if pregnant, Erythromycin
Very Unwell: Co-amoxiclav</t>
    </r>
  </si>
  <si>
    <t xml:space="preserve">Phenoxymethylpenicillin: 500mg QDS 
Doxycycline: 200mg stat then 100mg OD
Clarithromycin: 500mg BD
Erythromycin: 250-500mg QDS OR 500-1000mg BD
Co-amoxiclav: 500/125mg TDS            </t>
  </si>
  <si>
    <t>If antibiotics used, total number given correct antibiotic, dose/frequency and course length (JKL)?</t>
  </si>
  <si>
    <t>Overall compliance with NICE guidance to share self-help and safety netting advice and antibiotic advice (EFGH), or if RCGP TARGET TYI-RTI leaflet was used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</si>
</sst>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rgb="FF000000"/>
      <name val="Arial"/>
      <family val="2"/>
    </font>
    <font>
      <b/>
      <sz val="10"/>
      <color rgb="FF000000"/>
      <name val="Arial"/>
      <family val="2"/>
    </font>
    <font>
      <b/>
      <sz val="14"/>
      <color rgb="FF000000"/>
      <name val="Arial"/>
      <family val="2"/>
    </font>
    <font>
      <sz val="10"/>
      <color rgb="FF000000"/>
      <name val="Arial"/>
      <family val="2"/>
    </font>
    <font>
      <sz val="11"/>
      <color rgb="FF000000"/>
      <name val="Arial"/>
      <family val="2"/>
    </font>
    <font>
      <i/>
      <sz val="11"/>
      <color rgb="FF000000"/>
      <name val="Arial"/>
      <family val="2"/>
    </font>
    <font>
      <b/>
      <sz val="12"/>
      <color theme="3"/>
      <name val="Arial"/>
      <family val="2"/>
    </font>
    <font>
      <b/>
      <sz val="11"/>
      <color theme="1"/>
      <name val="Calibri"/>
      <family val="2"/>
      <scheme val="minor"/>
    </font>
    <font>
      <u/>
      <sz val="11"/>
      <color theme="10"/>
      <name val="Calibri"/>
      <family val="2"/>
    </font>
    <font>
      <b/>
      <sz val="10"/>
      <color rgb="FF000000"/>
      <name val="Calibri"/>
      <family val="2"/>
      <scheme val="minor"/>
    </font>
    <font>
      <b/>
      <sz val="11"/>
      <color rgb="FF000000"/>
      <name val="Calibri"/>
      <family val="2"/>
      <scheme val="minor"/>
    </font>
    <font>
      <sz val="11"/>
      <color rgb="FF000000"/>
      <name val="Calibri"/>
      <family val="2"/>
      <scheme val="minor"/>
    </font>
    <font>
      <sz val="8"/>
      <color theme="1"/>
      <name val="Arial"/>
      <family val="2"/>
    </font>
    <font>
      <sz val="11"/>
      <name val="Calibri"/>
      <family val="2"/>
      <scheme val="minor"/>
    </font>
    <font>
      <i/>
      <sz val="11"/>
      <color rgb="FF000000"/>
      <name val="Calibri"/>
      <family val="2"/>
      <scheme val="minor"/>
    </font>
    <font>
      <b/>
      <sz val="12"/>
      <name val="Arial"/>
      <family val="2"/>
    </font>
    <font>
      <i/>
      <sz val="10"/>
      <color rgb="FF000000"/>
      <name val="Arial"/>
      <family val="2"/>
    </font>
    <font>
      <b/>
      <sz val="22"/>
      <color rgb="FFAD0016"/>
      <name val="Calibri"/>
      <family val="2"/>
    </font>
    <font>
      <sz val="11"/>
      <color rgb="FFAD0016"/>
      <name val="Calibri"/>
      <family val="2"/>
      <scheme val="minor"/>
    </font>
    <font>
      <b/>
      <sz val="14"/>
      <color rgb="FFAD0016"/>
      <name val="Arial"/>
      <family val="2"/>
    </font>
    <font>
      <b/>
      <sz val="12"/>
      <color rgb="FFAD0016"/>
      <name val="Arial"/>
      <family val="2"/>
    </font>
    <font>
      <b/>
      <sz val="11"/>
      <name val="Arial"/>
      <family val="2"/>
    </font>
    <font>
      <sz val="10"/>
      <color theme="1"/>
      <name val="Arial"/>
      <family val="2"/>
    </font>
    <font>
      <b/>
      <sz val="10"/>
      <color theme="1"/>
      <name val="Arial"/>
      <family val="2"/>
    </font>
    <font>
      <b/>
      <sz val="11"/>
      <color indexed="8"/>
      <name val="Arial"/>
      <family val="2"/>
    </font>
    <font>
      <sz val="11"/>
      <name val="Arial"/>
      <family val="2"/>
    </font>
    <font>
      <b/>
      <sz val="18"/>
      <color rgb="FFAD0016"/>
      <name val="Arial"/>
      <family val="2"/>
    </font>
    <font>
      <b/>
      <sz val="11"/>
      <color rgb="FFAD0016"/>
      <name val="Arial"/>
      <family val="2"/>
    </font>
    <font>
      <b/>
      <sz val="11"/>
      <color theme="3"/>
      <name val="Arial"/>
      <family val="2"/>
    </font>
    <font>
      <sz val="11"/>
      <color rgb="FFAD0016"/>
      <name val="Arial"/>
      <family val="2"/>
    </font>
    <font>
      <b/>
      <sz val="11"/>
      <color indexed="10"/>
      <name val="Arial"/>
      <family val="2"/>
    </font>
    <font>
      <u/>
      <sz val="11"/>
      <color theme="10"/>
      <name val="Arial"/>
      <family val="2"/>
    </font>
    <font>
      <u/>
      <sz val="11"/>
      <color indexed="20"/>
      <name val="Arial"/>
      <family val="2"/>
    </font>
    <font>
      <b/>
      <sz val="16"/>
      <color rgb="FFC00000"/>
      <name val="Arial"/>
      <family val="2"/>
    </font>
  </fonts>
  <fills count="6">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4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282">
    <xf numFmtId="0" fontId="0" fillId="0" borderId="0" xfId="0"/>
    <xf numFmtId="0" fontId="2" fillId="0" borderId="0" xfId="0" applyFont="1"/>
    <xf numFmtId="0" fontId="2" fillId="0" borderId="0" xfId="0" applyFont="1" applyAlignment="1">
      <alignment wrapText="1"/>
    </xf>
    <xf numFmtId="0" fontId="2" fillId="2" borderId="0" xfId="0" applyFont="1" applyFill="1"/>
    <xf numFmtId="0" fontId="2" fillId="0" borderId="0" xfId="0" applyFont="1" applyFill="1"/>
    <xf numFmtId="0" fontId="3" fillId="0" borderId="0" xfId="0" applyFont="1" applyAlignment="1">
      <alignment horizontal="left"/>
    </xf>
    <xf numFmtId="0" fontId="8" fillId="2" borderId="8" xfId="0" applyFont="1" applyFill="1" applyBorder="1" applyAlignment="1" applyProtection="1">
      <alignment horizontal="center" vertical="center"/>
    </xf>
    <xf numFmtId="0" fontId="0" fillId="4" borderId="0" xfId="0" applyFill="1"/>
    <xf numFmtId="0" fontId="0" fillId="4" borderId="0" xfId="0" applyFill="1" applyBorder="1"/>
    <xf numFmtId="0" fontId="16" fillId="5" borderId="0" xfId="0" applyFont="1" applyFill="1" applyBorder="1" applyAlignment="1">
      <alignment vertical="center" wrapText="1"/>
    </xf>
    <xf numFmtId="0" fontId="0" fillId="4" borderId="0" xfId="0" applyFont="1" applyFill="1" applyBorder="1"/>
    <xf numFmtId="0" fontId="0" fillId="4" borderId="0" xfId="0" applyFont="1" applyFill="1"/>
    <xf numFmtId="0" fontId="17" fillId="4" borderId="0" xfId="0" applyFont="1" applyFill="1" applyBorder="1"/>
    <xf numFmtId="0" fontId="3" fillId="0" borderId="2" xfId="0" applyFont="1" applyBorder="1" applyAlignment="1">
      <alignment horizontal="center"/>
    </xf>
    <xf numFmtId="0" fontId="8" fillId="5" borderId="0" xfId="0" applyFont="1" applyFill="1" applyBorder="1" applyAlignment="1">
      <alignment horizontal="left" vertical="top"/>
    </xf>
    <xf numFmtId="0" fontId="0" fillId="0" borderId="0" xfId="0" applyFill="1"/>
    <xf numFmtId="0" fontId="0" fillId="0" borderId="0" xfId="0" applyFont="1" applyFill="1"/>
    <xf numFmtId="0" fontId="0" fillId="0" borderId="0" xfId="0" applyFill="1" applyBorder="1"/>
    <xf numFmtId="14" fontId="2" fillId="0" borderId="2" xfId="0" applyNumberFormat="1" applyFont="1" applyBorder="1" applyProtection="1">
      <protection locked="0"/>
    </xf>
    <xf numFmtId="14" fontId="2" fillId="0" borderId="1" xfId="0" applyNumberFormat="1" applyFont="1" applyBorder="1" applyProtection="1">
      <protection locked="0"/>
    </xf>
    <xf numFmtId="0" fontId="10" fillId="5" borderId="0" xfId="0" applyFont="1" applyFill="1" applyBorder="1" applyAlignment="1" applyProtection="1">
      <alignment horizontal="center" vertical="center"/>
    </xf>
    <xf numFmtId="0" fontId="0" fillId="0" borderId="0" xfId="0" applyProtection="1"/>
    <xf numFmtId="0" fontId="15" fillId="5" borderId="0" xfId="0" applyFont="1" applyFill="1" applyBorder="1" applyAlignment="1" applyProtection="1">
      <alignment horizontal="center" vertical="center"/>
    </xf>
    <xf numFmtId="0" fontId="8" fillId="5" borderId="0" xfId="0" applyFont="1" applyFill="1" applyBorder="1" applyAlignment="1" applyProtection="1">
      <alignment horizontal="center" vertical="center"/>
    </xf>
    <xf numFmtId="9" fontId="8" fillId="5" borderId="0" xfId="1" applyFont="1" applyFill="1" applyBorder="1" applyAlignment="1" applyProtection="1">
      <alignment horizontal="center" vertical="center"/>
    </xf>
    <xf numFmtId="0" fontId="0" fillId="5" borderId="0" xfId="0" applyFill="1" applyProtection="1"/>
    <xf numFmtId="0" fontId="13" fillId="5" borderId="0" xfId="0" applyFont="1" applyFill="1" applyBorder="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4" fillId="5" borderId="10" xfId="0" applyFont="1" applyFill="1" applyBorder="1" applyAlignment="1" applyProtection="1">
      <alignment horizontal="center" vertical="top" wrapText="1"/>
    </xf>
    <xf numFmtId="9" fontId="15" fillId="5" borderId="0" xfId="0" applyNumberFormat="1" applyFont="1" applyFill="1" applyBorder="1" applyAlignment="1" applyProtection="1">
      <alignment horizontal="center" vertical="center"/>
    </xf>
    <xf numFmtId="0" fontId="2" fillId="5" borderId="0" xfId="0" applyFont="1" applyFill="1" applyProtection="1"/>
    <xf numFmtId="0" fontId="0" fillId="5" borderId="0" xfId="0" applyFill="1"/>
    <xf numFmtId="0" fontId="0" fillId="5" borderId="0" xfId="0" applyFont="1" applyFill="1" applyBorder="1" applyAlignment="1" applyProtection="1">
      <alignment vertical="top"/>
    </xf>
    <xf numFmtId="0" fontId="22" fillId="0" borderId="0" xfId="0" applyFont="1" applyFill="1"/>
    <xf numFmtId="0" fontId="22" fillId="4" borderId="0" xfId="0" applyFont="1" applyFill="1"/>
    <xf numFmtId="0" fontId="22" fillId="0" borderId="0" xfId="0" applyFont="1"/>
    <xf numFmtId="0" fontId="8" fillId="0" borderId="4" xfId="0" applyFont="1" applyFill="1" applyBorder="1" applyAlignment="1" applyProtection="1">
      <alignment horizontal="center" vertical="center"/>
      <protection hidden="1"/>
    </xf>
    <xf numFmtId="9" fontId="8" fillId="0" borderId="4" xfId="1" applyFont="1" applyFill="1" applyBorder="1" applyAlignment="1" applyProtection="1">
      <alignment horizontal="center" vertical="center"/>
      <protection hidden="1"/>
    </xf>
    <xf numFmtId="9" fontId="8" fillId="0" borderId="4" xfId="1" applyFont="1" applyBorder="1" applyAlignment="1" applyProtection="1">
      <alignment horizontal="center" vertical="center"/>
      <protection hidden="1"/>
    </xf>
    <xf numFmtId="0" fontId="8" fillId="0" borderId="28" xfId="0" applyFont="1" applyFill="1" applyBorder="1" applyAlignment="1" applyProtection="1">
      <alignment horizontal="center" vertical="center"/>
      <protection hidden="1"/>
    </xf>
    <xf numFmtId="9" fontId="8" fillId="0" borderId="28" xfId="1" applyFont="1" applyBorder="1" applyAlignment="1" applyProtection="1">
      <alignment horizontal="center" vertical="center"/>
      <protection hidden="1"/>
    </xf>
    <xf numFmtId="9" fontId="8" fillId="2" borderId="4" xfId="1" applyFont="1" applyFill="1" applyBorder="1" applyAlignment="1" applyProtection="1">
      <alignment horizontal="center" vertical="center"/>
      <protection hidden="1"/>
    </xf>
    <xf numFmtId="0" fontId="8" fillId="2" borderId="28" xfId="0" applyFont="1" applyFill="1" applyBorder="1" applyAlignment="1" applyProtection="1">
      <alignment horizontal="center" vertical="center"/>
      <protection hidden="1"/>
    </xf>
    <xf numFmtId="9" fontId="8" fillId="2" borderId="28" xfId="1" applyFont="1" applyFill="1" applyBorder="1" applyAlignment="1" applyProtection="1">
      <alignment horizontal="center" vertical="center"/>
      <protection hidden="1"/>
    </xf>
    <xf numFmtId="0" fontId="8" fillId="0" borderId="29" xfId="0" applyFont="1" applyFill="1" applyBorder="1" applyAlignment="1" applyProtection="1">
      <alignment horizontal="center" vertical="center"/>
      <protection hidden="1"/>
    </xf>
    <xf numFmtId="9" fontId="8" fillId="0" borderId="29" xfId="1" applyFont="1" applyFill="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12" xfId="0" applyFont="1" applyFill="1" applyBorder="1" applyAlignment="1" applyProtection="1">
      <alignment horizontal="center" vertical="center"/>
      <protection hidden="1"/>
    </xf>
    <xf numFmtId="0" fontId="8" fillId="0" borderId="14" xfId="0" applyFont="1" applyFill="1" applyBorder="1" applyAlignment="1" applyProtection="1">
      <alignment horizontal="center" vertical="center"/>
      <protection hidden="1"/>
    </xf>
    <xf numFmtId="0" fontId="8" fillId="0" borderId="9" xfId="0" applyFont="1" applyFill="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19" fillId="5" borderId="2" xfId="0" applyFont="1" applyFill="1" applyBorder="1" applyAlignment="1" applyProtection="1">
      <alignment horizontal="center" vertical="center"/>
      <protection hidden="1"/>
    </xf>
    <xf numFmtId="0" fontId="23" fillId="4" borderId="0" xfId="0" applyFont="1" applyFill="1" applyBorder="1"/>
    <xf numFmtId="0" fontId="2" fillId="4" borderId="0" xfId="0" applyFont="1" applyFill="1" applyBorder="1"/>
    <xf numFmtId="0" fontId="2" fillId="0" borderId="0" xfId="0" applyFont="1" applyBorder="1" applyAlignment="1">
      <alignment vertical="center"/>
    </xf>
    <xf numFmtId="0" fontId="29" fillId="4" borderId="0" xfId="0" applyFont="1" applyFill="1" applyBorder="1" applyAlignment="1">
      <alignment horizontal="left" vertical="top"/>
    </xf>
    <xf numFmtId="0" fontId="29" fillId="4" borderId="0" xfId="0" applyFont="1" applyFill="1" applyBorder="1"/>
    <xf numFmtId="0" fontId="30" fillId="4" borderId="39" xfId="0" applyFont="1" applyFill="1" applyBorder="1"/>
    <xf numFmtId="0" fontId="2" fillId="5" borderId="0" xfId="0" applyFont="1" applyFill="1" applyBorder="1" applyAlignment="1"/>
    <xf numFmtId="0" fontId="2" fillId="5" borderId="0" xfId="0" applyFont="1" applyFill="1" applyBorder="1" applyAlignment="1">
      <alignment vertical="top" wrapText="1"/>
    </xf>
    <xf numFmtId="0" fontId="2" fillId="4" borderId="40" xfId="0" applyFont="1" applyFill="1" applyBorder="1"/>
    <xf numFmtId="0" fontId="2" fillId="4" borderId="39" xfId="0" applyFont="1" applyFill="1" applyBorder="1" applyAlignment="1">
      <alignment horizontal="left" wrapText="1"/>
    </xf>
    <xf numFmtId="0" fontId="2" fillId="4" borderId="0" xfId="0" applyFont="1" applyFill="1" applyBorder="1" applyAlignment="1">
      <alignment horizontal="left" wrapText="1"/>
    </xf>
    <xf numFmtId="0" fontId="2" fillId="4" borderId="0" xfId="0" applyFont="1" applyFill="1"/>
    <xf numFmtId="0" fontId="2" fillId="5" borderId="0" xfId="0" applyFont="1" applyFill="1" applyBorder="1"/>
    <xf numFmtId="0" fontId="2" fillId="5" borderId="40" xfId="0" applyFont="1" applyFill="1" applyBorder="1"/>
    <xf numFmtId="0" fontId="30" fillId="4" borderId="0" xfId="0" applyFont="1" applyFill="1" applyBorder="1"/>
    <xf numFmtId="0" fontId="31" fillId="4" borderId="0" xfId="0" applyFont="1" applyFill="1" applyBorder="1" applyAlignment="1"/>
    <xf numFmtId="0" fontId="34" fillId="4" borderId="0" xfId="0" applyFont="1" applyFill="1" applyBorder="1" applyAlignment="1"/>
    <xf numFmtId="0" fontId="31" fillId="4" borderId="0" xfId="0" applyFont="1" applyFill="1" applyBorder="1"/>
    <xf numFmtId="0" fontId="28" fillId="4" borderId="0" xfId="0" applyFont="1" applyFill="1" applyBorder="1"/>
    <xf numFmtId="0" fontId="29" fillId="4" borderId="16" xfId="0" applyFont="1" applyFill="1" applyBorder="1"/>
    <xf numFmtId="0" fontId="2" fillId="4" borderId="16" xfId="0" applyFont="1" applyFill="1" applyBorder="1"/>
    <xf numFmtId="0" fontId="29" fillId="4" borderId="17" xfId="0" applyFont="1" applyFill="1" applyBorder="1"/>
    <xf numFmtId="0" fontId="2" fillId="4" borderId="17" xfId="0" applyFont="1" applyFill="1" applyBorder="1"/>
    <xf numFmtId="0" fontId="2" fillId="4" borderId="14" xfId="0" applyFont="1" applyFill="1" applyBorder="1"/>
    <xf numFmtId="0" fontId="29" fillId="4" borderId="0" xfId="0" applyFont="1" applyFill="1" applyBorder="1" applyAlignment="1">
      <alignment horizontal="right"/>
    </xf>
    <xf numFmtId="0" fontId="29" fillId="5" borderId="0" xfId="0" applyFont="1" applyFill="1" applyBorder="1"/>
    <xf numFmtId="0" fontId="25" fillId="4" borderId="0" xfId="0" applyFont="1" applyFill="1" applyBorder="1" applyAlignment="1">
      <alignment horizontal="right"/>
    </xf>
    <xf numFmtId="0" fontId="4" fillId="5" borderId="0" xfId="0" applyFont="1" applyFill="1" applyBorder="1" applyAlignment="1">
      <alignment horizontal="left" vertical="top"/>
    </xf>
    <xf numFmtId="0" fontId="3" fillId="4" borderId="11" xfId="0" applyFont="1" applyFill="1" applyBorder="1" applyAlignment="1">
      <alignment vertical="center"/>
    </xf>
    <xf numFmtId="0" fontId="3" fillId="4" borderId="16" xfId="0" applyFont="1" applyFill="1" applyBorder="1" applyAlignment="1">
      <alignment vertical="center"/>
    </xf>
    <xf numFmtId="0" fontId="29" fillId="4" borderId="16" xfId="0" applyFont="1" applyFill="1" applyBorder="1" applyAlignment="1">
      <alignment horizontal="right"/>
    </xf>
    <xf numFmtId="0" fontId="8" fillId="5" borderId="16" xfId="0" applyFont="1" applyFill="1" applyBorder="1" applyAlignment="1">
      <alignment horizontal="left" vertical="top"/>
    </xf>
    <xf numFmtId="0" fontId="2" fillId="4" borderId="12" xfId="0" applyFont="1" applyFill="1" applyBorder="1"/>
    <xf numFmtId="0" fontId="3" fillId="4" borderId="39" xfId="0" applyFont="1" applyFill="1" applyBorder="1" applyAlignment="1">
      <alignment vertical="center"/>
    </xf>
    <xf numFmtId="0" fontId="3" fillId="4" borderId="0" xfId="0" applyFont="1" applyFill="1" applyBorder="1" applyAlignment="1">
      <alignment vertical="center"/>
    </xf>
    <xf numFmtId="0" fontId="4" fillId="5" borderId="0" xfId="0" applyFont="1" applyFill="1" applyBorder="1" applyAlignment="1">
      <alignment vertical="top"/>
    </xf>
    <xf numFmtId="0" fontId="8" fillId="5" borderId="16" xfId="0" applyFont="1" applyFill="1" applyBorder="1" applyAlignment="1">
      <alignment horizontal="right" vertical="top"/>
    </xf>
    <xf numFmtId="0" fontId="8" fillId="5" borderId="0" xfId="0" applyFont="1" applyFill="1" applyBorder="1" applyAlignment="1">
      <alignment horizontal="right" vertical="top"/>
    </xf>
    <xf numFmtId="0" fontId="8" fillId="5" borderId="17" xfId="0" applyFont="1" applyFill="1" applyBorder="1" applyAlignment="1">
      <alignment horizontal="right" vertical="top"/>
    </xf>
    <xf numFmtId="0" fontId="8" fillId="5" borderId="17" xfId="0" applyFont="1" applyFill="1" applyBorder="1" applyAlignment="1">
      <alignment horizontal="left" vertical="top"/>
    </xf>
    <xf numFmtId="0" fontId="2" fillId="4" borderId="0" xfId="0" applyFont="1" applyFill="1" applyBorder="1" applyAlignment="1"/>
    <xf numFmtId="0" fontId="36" fillId="4" borderId="0" xfId="2" applyFont="1" applyFill="1" applyBorder="1" applyAlignment="1" applyProtection="1"/>
    <xf numFmtId="0" fontId="35" fillId="4" borderId="0" xfId="2" applyFont="1" applyFill="1" applyBorder="1" applyAlignment="1" applyProtection="1"/>
    <xf numFmtId="0" fontId="3" fillId="4" borderId="0" xfId="0" applyFont="1" applyFill="1" applyBorder="1"/>
    <xf numFmtId="0" fontId="3" fillId="4" borderId="0" xfId="0" applyFont="1" applyFill="1"/>
    <xf numFmtId="0" fontId="12" fillId="5" borderId="0" xfId="2" applyFill="1" applyBorder="1" applyAlignment="1" applyProtection="1">
      <alignment vertical="center"/>
    </xf>
    <xf numFmtId="0" fontId="0" fillId="5" borderId="0" xfId="0" applyFill="1" applyBorder="1" applyAlignment="1">
      <alignment vertical="top"/>
    </xf>
    <xf numFmtId="0" fontId="16" fillId="5" borderId="0" xfId="0" applyFont="1" applyFill="1" applyBorder="1" applyAlignment="1">
      <alignment vertical="center"/>
    </xf>
    <xf numFmtId="0" fontId="2" fillId="5" borderId="0" xfId="0" applyFont="1" applyFill="1" applyBorder="1" applyAlignment="1">
      <alignment horizontal="center" vertical="center"/>
    </xf>
    <xf numFmtId="0" fontId="27" fillId="5" borderId="0" xfId="0" applyFont="1" applyFill="1" applyBorder="1" applyAlignment="1">
      <alignment vertical="center" wrapText="1"/>
    </xf>
    <xf numFmtId="0" fontId="26" fillId="5" borderId="0" xfId="0" applyFont="1" applyFill="1" applyBorder="1" applyAlignment="1">
      <alignment vertical="center" wrapText="1"/>
    </xf>
    <xf numFmtId="0" fontId="0" fillId="5" borderId="0" xfId="0" applyFont="1" applyFill="1" applyBorder="1"/>
    <xf numFmtId="0" fontId="2" fillId="5" borderId="0" xfId="0" applyFont="1" applyFill="1" applyBorder="1" applyAlignment="1">
      <alignment horizontal="right" vertical="center"/>
    </xf>
    <xf numFmtId="0" fontId="2" fillId="4" borderId="0" xfId="0" applyFont="1" applyFill="1" applyAlignment="1">
      <alignment horizontal="left"/>
    </xf>
    <xf numFmtId="0" fontId="3" fillId="0" borderId="4" xfId="0" applyFont="1" applyFill="1" applyBorder="1" applyAlignment="1">
      <alignment vertical="center" wrapText="1"/>
    </xf>
    <xf numFmtId="0" fontId="3" fillId="0" borderId="10" xfId="0" applyFont="1" applyFill="1" applyBorder="1" applyAlignment="1">
      <alignment vertical="center" wrapText="1"/>
    </xf>
    <xf numFmtId="0" fontId="3" fillId="0" borderId="9" xfId="0" applyFont="1" applyFill="1" applyBorder="1" applyAlignment="1">
      <alignment vertical="center" wrapText="1"/>
    </xf>
    <xf numFmtId="0" fontId="27" fillId="0" borderId="4" xfId="0" applyFont="1" applyFill="1" applyBorder="1" applyAlignment="1">
      <alignment vertical="center" wrapText="1"/>
    </xf>
    <xf numFmtId="0" fontId="26" fillId="0" borderId="4" xfId="0" applyFont="1" applyFill="1" applyBorder="1" applyAlignment="1">
      <alignment vertical="center" wrapText="1"/>
    </xf>
    <xf numFmtId="0" fontId="26" fillId="0" borderId="9" xfId="0" applyFont="1" applyFill="1" applyBorder="1" applyAlignment="1">
      <alignment vertical="center" wrapText="1"/>
    </xf>
    <xf numFmtId="0" fontId="26" fillId="0" borderId="41" xfId="0" applyFont="1" applyFill="1" applyBorder="1" applyAlignment="1">
      <alignment vertical="center" wrapText="1"/>
    </xf>
    <xf numFmtId="0" fontId="26" fillId="0" borderId="29" xfId="0" applyFont="1" applyFill="1" applyBorder="1" applyAlignment="1">
      <alignment vertical="center" wrapText="1"/>
    </xf>
    <xf numFmtId="0" fontId="4" fillId="3" borderId="5" xfId="0" applyFont="1" applyFill="1" applyBorder="1" applyAlignment="1">
      <alignment horizontal="center" vertical="center"/>
    </xf>
    <xf numFmtId="0" fontId="8" fillId="3" borderId="5" xfId="0" applyFont="1" applyFill="1" applyBorder="1" applyAlignment="1">
      <alignment vertical="center"/>
    </xf>
    <xf numFmtId="0" fontId="8" fillId="3" borderId="6" xfId="0" applyFont="1" applyFill="1" applyBorder="1" applyAlignment="1">
      <alignment vertical="center"/>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8" fillId="3" borderId="9" xfId="0" applyFont="1" applyFill="1" applyBorder="1" applyAlignment="1">
      <alignment horizontal="left" vertical="top" wrapText="1"/>
    </xf>
    <xf numFmtId="0" fontId="8" fillId="3" borderId="12" xfId="0" applyFont="1" applyFill="1" applyBorder="1" applyAlignment="1">
      <alignment horizontal="left" vertical="top" wrapText="1"/>
    </xf>
    <xf numFmtId="0" fontId="4" fillId="3" borderId="26"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31" xfId="0" applyFont="1" applyFill="1" applyBorder="1" applyAlignment="1">
      <alignment horizontal="left" vertical="top" wrapText="1"/>
    </xf>
    <xf numFmtId="0" fontId="8" fillId="0" borderId="8"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protection locked="0"/>
    </xf>
    <xf numFmtId="0" fontId="8" fillId="3" borderId="33" xfId="0" applyFont="1" applyFill="1" applyBorder="1" applyAlignment="1" applyProtection="1">
      <alignment horizontal="center" vertical="center"/>
      <protection locked="0"/>
    </xf>
    <xf numFmtId="0" fontId="8" fillId="3" borderId="34"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hidden="1"/>
    </xf>
    <xf numFmtId="9" fontId="8" fillId="3" borderId="27" xfId="1" applyFont="1" applyFill="1" applyBorder="1" applyAlignment="1" applyProtection="1">
      <alignment horizontal="center" vertical="center"/>
      <protection hidden="1"/>
    </xf>
    <xf numFmtId="0" fontId="8" fillId="3" borderId="26" xfId="0" applyFont="1" applyFill="1" applyBorder="1" applyAlignment="1" applyProtection="1">
      <alignment horizontal="center" vertical="center"/>
      <protection hidden="1"/>
    </xf>
    <xf numFmtId="0" fontId="8" fillId="3" borderId="33" xfId="0" applyFont="1" applyFill="1" applyBorder="1" applyAlignment="1" applyProtection="1">
      <alignment horizontal="center" vertical="center"/>
      <protection hidden="1"/>
    </xf>
    <xf numFmtId="0" fontId="8" fillId="3" borderId="35" xfId="0" applyFont="1" applyFill="1" applyBorder="1" applyAlignment="1" applyProtection="1">
      <alignment horizontal="center" vertical="center"/>
      <protection hidden="1"/>
    </xf>
    <xf numFmtId="0" fontId="20" fillId="3" borderId="9" xfId="0" applyFont="1" applyFill="1" applyBorder="1" applyAlignment="1">
      <alignment horizontal="left" vertical="top" wrapText="1"/>
    </xf>
    <xf numFmtId="0" fontId="0" fillId="3" borderId="20" xfId="0" applyFill="1" applyBorder="1" applyProtection="1"/>
    <xf numFmtId="0" fontId="11" fillId="3" borderId="21" xfId="0" applyFont="1" applyFill="1" applyBorder="1" applyAlignment="1" applyProtection="1">
      <alignment horizontal="right" vertical="center"/>
    </xf>
    <xf numFmtId="9" fontId="11" fillId="3" borderId="0" xfId="1" applyFont="1" applyFill="1" applyBorder="1" applyAlignment="1" applyProtection="1">
      <alignment horizontal="center" vertical="center"/>
      <protection hidden="1"/>
    </xf>
    <xf numFmtId="0" fontId="0" fillId="3" borderId="24" xfId="0" applyFill="1" applyBorder="1" applyProtection="1"/>
    <xf numFmtId="0" fontId="11" fillId="3" borderId="21" xfId="0" applyFont="1" applyFill="1" applyBorder="1" applyAlignment="1" applyProtection="1">
      <alignment horizontal="right" vertical="top"/>
    </xf>
    <xf numFmtId="0" fontId="11" fillId="3" borderId="21" xfId="0" applyFont="1" applyFill="1" applyBorder="1" applyAlignment="1" applyProtection="1"/>
    <xf numFmtId="0" fontId="11" fillId="3" borderId="0" xfId="0" applyFont="1" applyFill="1" applyBorder="1" applyAlignment="1" applyProtection="1"/>
    <xf numFmtId="0" fontId="14" fillId="3" borderId="10" xfId="0" applyFont="1" applyFill="1" applyBorder="1" applyAlignment="1" applyProtection="1">
      <alignment horizontal="right" vertical="top" wrapText="1"/>
    </xf>
    <xf numFmtId="0" fontId="3" fillId="3" borderId="4" xfId="0" applyFont="1" applyFill="1" applyBorder="1" applyAlignment="1">
      <alignment vertical="center" wrapText="1"/>
    </xf>
    <xf numFmtId="0" fontId="4" fillId="3" borderId="4" xfId="0" applyFont="1" applyFill="1" applyBorder="1" applyAlignment="1">
      <alignment vertical="center" wrapText="1"/>
    </xf>
    <xf numFmtId="0" fontId="2" fillId="3" borderId="4" xfId="0" applyFont="1" applyFill="1" applyBorder="1" applyAlignment="1">
      <alignment vertical="center" wrapText="1"/>
    </xf>
    <xf numFmtId="0" fontId="8" fillId="3" borderId="4" xfId="0" applyFont="1" applyFill="1" applyBorder="1" applyAlignment="1">
      <alignment horizontal="left" vertical="center" wrapText="1"/>
    </xf>
    <xf numFmtId="0" fontId="8" fillId="2" borderId="9" xfId="0" applyFont="1" applyFill="1" applyBorder="1" applyAlignment="1">
      <alignment horizontal="left" vertical="top" wrapText="1"/>
    </xf>
    <xf numFmtId="0" fontId="8" fillId="2" borderId="4" xfId="0" applyFont="1" applyFill="1" applyBorder="1" applyAlignment="1" applyProtection="1">
      <alignment horizontal="center" vertical="center"/>
      <protection hidden="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2" fillId="4" borderId="39" xfId="0" applyFont="1" applyFill="1" applyBorder="1" applyAlignment="1">
      <alignment horizontal="left" wrapText="1"/>
    </xf>
    <xf numFmtId="0" fontId="2" fillId="4" borderId="0" xfId="0" applyFont="1" applyFill="1" applyBorder="1" applyAlignment="1">
      <alignment horizontal="left" wrapText="1"/>
    </xf>
    <xf numFmtId="0" fontId="2" fillId="4" borderId="40" xfId="0" applyFont="1" applyFill="1" applyBorder="1" applyAlignment="1">
      <alignment horizontal="left" wrapText="1"/>
    </xf>
    <xf numFmtId="0" fontId="8" fillId="3" borderId="10" xfId="0" applyFont="1" applyFill="1" applyBorder="1" applyAlignment="1">
      <alignment horizontal="left" vertical="center" wrapText="1"/>
    </xf>
    <xf numFmtId="0" fontId="8"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9"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39"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2" fillId="4" borderId="39"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4" borderId="40" xfId="0" applyFont="1" applyFill="1" applyBorder="1" applyAlignment="1">
      <alignment horizontal="left" vertical="top" wrapText="1"/>
    </xf>
    <xf numFmtId="0" fontId="29" fillId="4" borderId="16" xfId="0" applyFont="1" applyFill="1" applyBorder="1" applyAlignment="1">
      <alignment horizontal="left" vertical="top" wrapText="1"/>
    </xf>
    <xf numFmtId="0" fontId="29" fillId="4" borderId="12" xfId="0" applyFont="1" applyFill="1" applyBorder="1" applyAlignment="1">
      <alignment horizontal="left" vertical="top" wrapText="1"/>
    </xf>
    <xf numFmtId="0" fontId="29" fillId="4" borderId="0" xfId="0" applyFont="1" applyFill="1" applyBorder="1" applyAlignment="1">
      <alignment horizontal="left" vertical="top" wrapText="1"/>
    </xf>
    <xf numFmtId="0" fontId="29" fillId="4" borderId="40"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16" xfId="0" applyFont="1" applyFill="1" applyBorder="1" applyAlignment="1">
      <alignment horizontal="left" vertical="top" wrapText="1"/>
    </xf>
    <xf numFmtId="0" fontId="3" fillId="4" borderId="39" xfId="0" applyFont="1" applyFill="1" applyBorder="1" applyAlignment="1">
      <alignment horizontal="left" vertical="top" wrapText="1"/>
    </xf>
    <xf numFmtId="0" fontId="3" fillId="4" borderId="0" xfId="0" applyFont="1" applyFill="1" applyBorder="1" applyAlignment="1">
      <alignment horizontal="left" vertical="top" wrapText="1"/>
    </xf>
    <xf numFmtId="0" fontId="2" fillId="4" borderId="17" xfId="0" applyFont="1" applyFill="1" applyBorder="1" applyAlignment="1">
      <alignment horizontal="left" wrapText="1"/>
    </xf>
    <xf numFmtId="0" fontId="2" fillId="4" borderId="14" xfId="0" applyFont="1" applyFill="1" applyBorder="1" applyAlignment="1">
      <alignment horizontal="left" wrapText="1"/>
    </xf>
    <xf numFmtId="0" fontId="2" fillId="4" borderId="17"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13" xfId="0" applyFont="1" applyFill="1" applyBorder="1" applyAlignment="1">
      <alignment horizontal="left" vertical="top"/>
    </xf>
    <xf numFmtId="0" fontId="2" fillId="4" borderId="17" xfId="0" applyFont="1" applyFill="1" applyBorder="1" applyAlignment="1">
      <alignment horizontal="left" vertical="top"/>
    </xf>
    <xf numFmtId="0" fontId="2" fillId="4" borderId="14" xfId="0" applyFont="1" applyFill="1" applyBorder="1" applyAlignment="1">
      <alignment horizontal="left" vertical="top"/>
    </xf>
    <xf numFmtId="0" fontId="3" fillId="4" borderId="13" xfId="0" applyFont="1" applyFill="1" applyBorder="1" applyAlignment="1">
      <alignment horizontal="left" vertical="top" wrapText="1"/>
    </xf>
    <xf numFmtId="0" fontId="3" fillId="4" borderId="17" xfId="0" applyFont="1" applyFill="1" applyBorder="1" applyAlignment="1">
      <alignment horizontal="left" vertical="top" wrapText="1"/>
    </xf>
    <xf numFmtId="0" fontId="35" fillId="4" borderId="0" xfId="2" applyFont="1" applyFill="1" applyBorder="1" applyAlignment="1" applyProtection="1">
      <alignment horizontal="center"/>
    </xf>
    <xf numFmtId="0" fontId="26" fillId="0" borderId="9" xfId="0" applyFont="1" applyFill="1" applyBorder="1" applyAlignment="1">
      <alignment horizontal="center" vertical="center" wrapText="1"/>
    </xf>
    <xf numFmtId="0" fontId="27" fillId="0" borderId="28" xfId="0" applyFont="1" applyFill="1" applyBorder="1" applyAlignment="1">
      <alignment horizontal="left" vertical="center" wrapText="1"/>
    </xf>
    <xf numFmtId="0" fontId="27" fillId="0" borderId="42" xfId="0" applyFont="1" applyFill="1" applyBorder="1" applyAlignment="1">
      <alignment horizontal="left" vertical="center" wrapText="1"/>
    </xf>
    <xf numFmtId="0" fontId="21" fillId="4" borderId="0" xfId="0" applyFont="1" applyFill="1" applyAlignment="1">
      <alignment horizontal="center"/>
    </xf>
    <xf numFmtId="0" fontId="31" fillId="4" borderId="39" xfId="0" applyFont="1" applyFill="1" applyBorder="1" applyAlignment="1">
      <alignment horizontal="left"/>
    </xf>
    <xf numFmtId="0" fontId="31" fillId="4" borderId="0" xfId="0" applyFont="1" applyFill="1" applyBorder="1" applyAlignment="1">
      <alignment horizontal="left"/>
    </xf>
    <xf numFmtId="0" fontId="31" fillId="4" borderId="40" xfId="0" applyFont="1" applyFill="1" applyBorder="1" applyAlignment="1">
      <alignment horizontal="left"/>
    </xf>
    <xf numFmtId="0" fontId="28" fillId="4" borderId="0" xfId="0" applyFont="1" applyFill="1" applyBorder="1" applyAlignment="1">
      <alignment horizontal="left" wrapText="1"/>
    </xf>
    <xf numFmtId="0" fontId="25" fillId="3" borderId="4" xfId="0" applyFont="1" applyFill="1" applyBorder="1" applyAlignment="1">
      <alignment horizontal="left" vertical="center"/>
    </xf>
    <xf numFmtId="0" fontId="2" fillId="0" borderId="4" xfId="0" applyFont="1" applyFill="1" applyBorder="1" applyAlignment="1">
      <alignment horizontal="center" vertical="center"/>
    </xf>
    <xf numFmtId="0" fontId="2" fillId="0" borderId="10" xfId="0" applyFont="1" applyFill="1" applyBorder="1" applyAlignment="1">
      <alignment horizontal="left" vertical="top" wrapText="1"/>
    </xf>
    <xf numFmtId="0" fontId="2" fillId="0" borderId="10" xfId="0" applyFont="1" applyFill="1" applyBorder="1" applyAlignment="1">
      <alignment horizontal="left" vertical="top"/>
    </xf>
    <xf numFmtId="0" fontId="26" fillId="0" borderId="28" xfId="0" applyFont="1" applyFill="1" applyBorder="1" applyAlignment="1">
      <alignment vertical="center" wrapText="1"/>
    </xf>
    <xf numFmtId="0" fontId="26" fillId="0" borderId="42" xfId="0" applyFont="1" applyFill="1" applyBorder="1" applyAlignment="1">
      <alignment vertical="center" wrapText="1"/>
    </xf>
    <xf numFmtId="0" fontId="8" fillId="3" borderId="1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xf>
    <xf numFmtId="0" fontId="4" fillId="0" borderId="36"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37" xfId="0" applyFont="1" applyFill="1" applyBorder="1" applyAlignment="1">
      <alignment horizontal="left" vertical="top" wrapText="1"/>
    </xf>
    <xf numFmtId="0" fontId="4" fillId="3" borderId="31" xfId="0" applyFont="1" applyFill="1" applyBorder="1" applyAlignment="1">
      <alignment horizontal="left" vertical="top" wrapText="1"/>
    </xf>
    <xf numFmtId="0" fontId="4" fillId="3" borderId="26" xfId="0" applyFont="1" applyFill="1" applyBorder="1" applyAlignment="1">
      <alignment horizontal="left" vertical="top" wrapText="1"/>
    </xf>
    <xf numFmtId="0" fontId="4" fillId="0" borderId="10"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7" fillId="0" borderId="0" xfId="0" applyFont="1" applyAlignment="1">
      <alignment horizontal="center" vertical="center"/>
    </xf>
    <xf numFmtId="0" fontId="3" fillId="0" borderId="2" xfId="0" applyFont="1" applyFill="1" applyBorder="1" applyAlignment="1" applyProtection="1">
      <alignment horizontal="center"/>
      <protection locked="0"/>
    </xf>
    <xf numFmtId="0" fontId="3" fillId="0" borderId="1" xfId="0" applyFont="1" applyFill="1" applyBorder="1" applyAlignment="1" applyProtection="1">
      <alignment horizontal="center"/>
      <protection locked="0"/>
    </xf>
    <xf numFmtId="0" fontId="2" fillId="0" borderId="0" xfId="0" applyFont="1" applyAlignment="1">
      <alignment horizontal="center"/>
    </xf>
    <xf numFmtId="0" fontId="3" fillId="3" borderId="3" xfId="0" applyFont="1" applyFill="1" applyBorder="1" applyAlignment="1">
      <alignment horizontal="left" wrapText="1"/>
    </xf>
    <xf numFmtId="0" fontId="3" fillId="3" borderId="1" xfId="0" applyFont="1" applyFill="1" applyBorder="1" applyAlignment="1">
      <alignment horizontal="left" wrapText="1"/>
    </xf>
    <xf numFmtId="0" fontId="3" fillId="3" borderId="3" xfId="0" applyFont="1" applyFill="1" applyBorder="1" applyAlignment="1">
      <alignment horizontal="center"/>
    </xf>
    <xf numFmtId="0" fontId="3" fillId="3" borderId="2" xfId="0" applyFont="1" applyFill="1" applyBorder="1" applyAlignment="1">
      <alignment horizontal="center"/>
    </xf>
    <xf numFmtId="0" fontId="3" fillId="3" borderId="1" xfId="0" applyFont="1" applyFill="1" applyBorder="1" applyAlignment="1">
      <alignment horizontal="center"/>
    </xf>
    <xf numFmtId="0" fontId="13" fillId="3" borderId="4" xfId="0" applyFont="1" applyFill="1" applyBorder="1" applyAlignment="1" applyProtection="1">
      <alignment horizontal="center" vertical="center" wrapText="1"/>
    </xf>
    <xf numFmtId="0" fontId="0" fillId="3" borderId="21" xfId="0" applyFont="1" applyFill="1" applyBorder="1" applyAlignment="1" applyProtection="1">
      <alignment horizontal="left" vertical="top" wrapText="1"/>
    </xf>
    <xf numFmtId="0" fontId="0" fillId="3" borderId="0" xfId="0" applyFont="1" applyFill="1" applyBorder="1" applyAlignment="1" applyProtection="1">
      <alignment horizontal="left" vertical="top" wrapText="1"/>
    </xf>
    <xf numFmtId="0" fontId="0" fillId="3" borderId="24" xfId="0" applyFont="1" applyFill="1" applyBorder="1" applyAlignment="1" applyProtection="1">
      <alignment horizontal="left" vertical="top" wrapText="1"/>
    </xf>
    <xf numFmtId="0" fontId="0" fillId="3" borderId="22" xfId="0" applyFont="1" applyFill="1" applyBorder="1" applyAlignment="1" applyProtection="1">
      <alignment horizontal="left" vertical="top" wrapText="1"/>
    </xf>
    <xf numFmtId="0" fontId="0" fillId="3" borderId="23" xfId="0" applyFont="1" applyFill="1" applyBorder="1" applyAlignment="1" applyProtection="1">
      <alignment horizontal="left" vertical="top" wrapText="1"/>
    </xf>
    <xf numFmtId="0" fontId="0" fillId="3" borderId="25" xfId="0" applyFont="1" applyFill="1" applyBorder="1" applyAlignment="1" applyProtection="1">
      <alignment horizontal="left" vertical="top" wrapText="1"/>
    </xf>
    <xf numFmtId="0" fontId="14" fillId="3" borderId="10"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4" fillId="3" borderId="9" xfId="0" applyFont="1" applyFill="1" applyBorder="1" applyAlignment="1" applyProtection="1">
      <alignment horizontal="left" vertical="center"/>
    </xf>
    <xf numFmtId="0" fontId="14" fillId="0" borderId="4" xfId="0" applyFont="1" applyFill="1" applyBorder="1" applyAlignment="1" applyProtection="1">
      <alignment horizontal="center" vertical="center"/>
      <protection hidden="1"/>
    </xf>
    <xf numFmtId="0" fontId="15" fillId="0" borderId="10" xfId="0" applyFont="1" applyFill="1" applyBorder="1" applyAlignment="1" applyProtection="1">
      <alignment horizontal="center" vertical="center"/>
      <protection hidden="1"/>
    </xf>
    <xf numFmtId="0" fontId="15" fillId="0" borderId="15" xfId="0" applyFont="1" applyFill="1" applyBorder="1" applyAlignment="1" applyProtection="1">
      <alignment horizontal="center" vertical="center"/>
      <protection hidden="1"/>
    </xf>
    <xf numFmtId="0" fontId="15" fillId="0" borderId="9" xfId="0" applyFont="1" applyFill="1" applyBorder="1" applyAlignment="1" applyProtection="1">
      <alignment horizontal="center" vertical="center"/>
      <protection hidden="1"/>
    </xf>
    <xf numFmtId="9" fontId="15" fillId="0" borderId="10" xfId="0" applyNumberFormat="1" applyFont="1" applyFill="1" applyBorder="1" applyAlignment="1" applyProtection="1">
      <alignment horizontal="center" vertical="center"/>
      <protection hidden="1"/>
    </xf>
    <xf numFmtId="9" fontId="15" fillId="0" borderId="15" xfId="0" applyNumberFormat="1" applyFont="1" applyFill="1" applyBorder="1" applyAlignment="1" applyProtection="1">
      <alignment horizontal="center" vertical="center"/>
      <protection hidden="1"/>
    </xf>
    <xf numFmtId="9" fontId="15" fillId="0" borderId="9" xfId="0" applyNumberFormat="1" applyFont="1" applyFill="1" applyBorder="1" applyAlignment="1" applyProtection="1">
      <alignment horizontal="center" vertical="center"/>
      <protection hidden="1"/>
    </xf>
    <xf numFmtId="0" fontId="15" fillId="0" borderId="9" xfId="0" applyFont="1" applyFill="1" applyBorder="1" applyAlignment="1" applyProtection="1">
      <alignment horizontal="left" vertical="center" wrapText="1"/>
    </xf>
    <xf numFmtId="0" fontId="15" fillId="0" borderId="4" xfId="0" applyFont="1" applyFill="1" applyBorder="1" applyAlignment="1" applyProtection="1">
      <alignment horizontal="left" vertical="center" wrapText="1"/>
    </xf>
    <xf numFmtId="0" fontId="15" fillId="0" borderId="4" xfId="0" applyFont="1" applyFill="1" applyBorder="1" applyAlignment="1" applyProtection="1">
      <alignment horizontal="center" vertical="center"/>
      <protection hidden="1"/>
    </xf>
    <xf numFmtId="9" fontId="15" fillId="0" borderId="4" xfId="0" applyNumberFormat="1" applyFont="1" applyFill="1" applyBorder="1" applyAlignment="1" applyProtection="1">
      <alignment horizontal="center" vertical="center"/>
      <protection hidden="1"/>
    </xf>
    <xf numFmtId="0" fontId="14" fillId="3" borderId="9" xfId="0" applyFont="1" applyFill="1" applyBorder="1" applyAlignment="1" applyProtection="1">
      <alignment horizontal="left" vertical="center" wrapText="1"/>
    </xf>
    <xf numFmtId="0" fontId="14" fillId="3" borderId="4" xfId="0" applyFont="1" applyFill="1" applyBorder="1" applyAlignment="1" applyProtection="1">
      <alignment horizontal="left" vertical="center" wrapText="1"/>
    </xf>
    <xf numFmtId="0" fontId="15" fillId="3" borderId="10" xfId="0" applyFont="1" applyFill="1" applyBorder="1" applyAlignment="1" applyProtection="1">
      <alignment horizontal="center" vertical="center"/>
      <protection hidden="1"/>
    </xf>
    <xf numFmtId="0" fontId="15" fillId="3" borderId="15" xfId="0" applyFont="1" applyFill="1" applyBorder="1" applyAlignment="1" applyProtection="1">
      <alignment horizontal="center" vertical="center"/>
      <protection hidden="1"/>
    </xf>
    <xf numFmtId="0" fontId="15" fillId="3" borderId="9" xfId="0" applyFont="1" applyFill="1" applyBorder="1" applyAlignment="1" applyProtection="1">
      <alignment horizontal="center" vertical="center"/>
      <protection hidden="1"/>
    </xf>
    <xf numFmtId="9" fontId="15" fillId="3" borderId="10" xfId="0" applyNumberFormat="1" applyFont="1" applyFill="1" applyBorder="1" applyAlignment="1" applyProtection="1">
      <alignment horizontal="center" vertical="center"/>
      <protection hidden="1"/>
    </xf>
    <xf numFmtId="9" fontId="15" fillId="3" borderId="15" xfId="0" applyNumberFormat="1" applyFont="1" applyFill="1" applyBorder="1" applyAlignment="1" applyProtection="1">
      <alignment horizontal="center" vertical="center"/>
      <protection hidden="1"/>
    </xf>
    <xf numFmtId="9" fontId="15" fillId="3" borderId="9" xfId="0" applyNumberFormat="1" applyFont="1" applyFill="1" applyBorder="1" applyAlignment="1" applyProtection="1">
      <alignment horizontal="center" vertical="center"/>
      <protection hidden="1"/>
    </xf>
    <xf numFmtId="9" fontId="15" fillId="3" borderId="4" xfId="0" applyNumberFormat="1" applyFont="1" applyFill="1" applyBorder="1" applyAlignment="1" applyProtection="1">
      <alignment horizontal="center" vertical="center"/>
      <protection hidden="1"/>
    </xf>
    <xf numFmtId="0" fontId="15" fillId="3" borderId="4" xfId="0" applyFont="1" applyFill="1" applyBorder="1" applyAlignment="1" applyProtection="1">
      <alignment horizontal="center" vertical="center"/>
      <protection hidden="1"/>
    </xf>
    <xf numFmtId="0" fontId="15" fillId="0" borderId="15" xfId="0" applyFont="1" applyFill="1" applyBorder="1" applyAlignment="1" applyProtection="1">
      <alignment horizontal="left" vertical="center" wrapText="1"/>
    </xf>
    <xf numFmtId="0" fontId="25" fillId="3" borderId="3" xfId="0" applyFont="1" applyFill="1" applyBorder="1" applyAlignment="1" applyProtection="1">
      <alignment horizontal="center"/>
    </xf>
    <xf numFmtId="0" fontId="25" fillId="3" borderId="2" xfId="0" applyFont="1" applyFill="1" applyBorder="1" applyAlignment="1" applyProtection="1">
      <alignment horizontal="center"/>
    </xf>
    <xf numFmtId="0" fontId="25" fillId="3" borderId="1" xfId="0" applyFont="1" applyFill="1" applyBorder="1" applyAlignment="1" applyProtection="1">
      <alignment horizontal="center"/>
    </xf>
    <xf numFmtId="14" fontId="17" fillId="0" borderId="3" xfId="0" applyNumberFormat="1" applyFont="1" applyBorder="1" applyAlignment="1" applyProtection="1">
      <alignment horizontal="center"/>
      <protection hidden="1"/>
    </xf>
    <xf numFmtId="0" fontId="17" fillId="0" borderId="2" xfId="0" applyFont="1" applyBorder="1" applyAlignment="1" applyProtection="1">
      <alignment horizontal="center"/>
      <protection hidden="1"/>
    </xf>
    <xf numFmtId="14" fontId="17" fillId="5" borderId="2" xfId="0" applyNumberFormat="1" applyFont="1" applyFill="1" applyBorder="1" applyAlignment="1" applyProtection="1">
      <alignment horizontal="center" vertical="center"/>
      <protection hidden="1"/>
    </xf>
    <xf numFmtId="0" fontId="17" fillId="5" borderId="2" xfId="0" applyFont="1" applyFill="1" applyBorder="1" applyAlignment="1" applyProtection="1">
      <alignment horizontal="center" vertical="center"/>
      <protection hidden="1"/>
    </xf>
    <xf numFmtId="0" fontId="17" fillId="5" borderId="1" xfId="0" applyFont="1" applyFill="1" applyBorder="1" applyAlignment="1" applyProtection="1">
      <alignment horizontal="center" vertical="center"/>
      <protection hidden="1"/>
    </xf>
    <xf numFmtId="9" fontId="15" fillId="0" borderId="11" xfId="0" applyNumberFormat="1" applyFont="1" applyFill="1" applyBorder="1" applyAlignment="1" applyProtection="1">
      <alignment horizontal="center" vertical="center"/>
      <protection hidden="1"/>
    </xf>
    <xf numFmtId="9" fontId="15" fillId="0" borderId="16" xfId="0" applyNumberFormat="1" applyFont="1" applyFill="1" applyBorder="1" applyAlignment="1" applyProtection="1">
      <alignment horizontal="center" vertical="center"/>
      <protection hidden="1"/>
    </xf>
    <xf numFmtId="9" fontId="15" fillId="0" borderId="12" xfId="0" applyNumberFormat="1" applyFont="1" applyFill="1" applyBorder="1" applyAlignment="1" applyProtection="1">
      <alignment horizontal="center" vertical="center"/>
      <protection hidden="1"/>
    </xf>
    <xf numFmtId="9" fontId="15" fillId="0" borderId="39" xfId="0" applyNumberFormat="1" applyFont="1" applyFill="1" applyBorder="1" applyAlignment="1" applyProtection="1">
      <alignment horizontal="center" vertical="center"/>
      <protection hidden="1"/>
    </xf>
    <xf numFmtId="9" fontId="15" fillId="0" borderId="0" xfId="0" applyNumberFormat="1" applyFont="1" applyFill="1" applyBorder="1" applyAlignment="1" applyProtection="1">
      <alignment horizontal="center" vertical="center"/>
      <protection hidden="1"/>
    </xf>
    <xf numFmtId="9" fontId="15" fillId="0" borderId="40" xfId="0" applyNumberFormat="1" applyFont="1" applyFill="1" applyBorder="1" applyAlignment="1" applyProtection="1">
      <alignment horizontal="center" vertical="center"/>
      <protection hidden="1"/>
    </xf>
    <xf numFmtId="9" fontId="15" fillId="0" borderId="13" xfId="0" applyNumberFormat="1" applyFont="1" applyFill="1" applyBorder="1" applyAlignment="1" applyProtection="1">
      <alignment horizontal="center" vertical="center"/>
      <protection hidden="1"/>
    </xf>
    <xf numFmtId="9" fontId="15" fillId="0" borderId="17" xfId="0" applyNumberFormat="1" applyFont="1" applyFill="1" applyBorder="1" applyAlignment="1" applyProtection="1">
      <alignment horizontal="center" vertical="center"/>
      <protection hidden="1"/>
    </xf>
    <xf numFmtId="9" fontId="15" fillId="0" borderId="14" xfId="0" applyNumberFormat="1" applyFont="1" applyFill="1" applyBorder="1" applyAlignment="1" applyProtection="1">
      <alignment horizontal="center" vertical="center"/>
      <protection hidden="1"/>
    </xf>
    <xf numFmtId="0" fontId="23" fillId="5" borderId="0" xfId="0" applyFont="1" applyFill="1" applyAlignment="1" applyProtection="1">
      <alignment horizontal="center"/>
    </xf>
    <xf numFmtId="0" fontId="24" fillId="5" borderId="0" xfId="0" applyFont="1" applyFill="1" applyBorder="1" applyAlignment="1" applyProtection="1">
      <alignment horizontal="center" vertical="center"/>
    </xf>
    <xf numFmtId="0" fontId="11" fillId="3" borderId="18" xfId="0" applyFont="1" applyFill="1" applyBorder="1" applyAlignment="1" applyProtection="1">
      <alignment horizontal="left" vertical="center"/>
    </xf>
    <xf numFmtId="0" fontId="11" fillId="3" borderId="19" xfId="0" applyFont="1" applyFill="1" applyBorder="1" applyAlignment="1" applyProtection="1">
      <alignment horizontal="left" vertical="center"/>
    </xf>
    <xf numFmtId="0" fontId="1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2D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ice.org.uk/guidance/ng7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U71"/>
  <sheetViews>
    <sheetView tabSelected="1" view="pageBreakPreview" zoomScaleNormal="85" zoomScaleSheetLayoutView="100" workbookViewId="0">
      <selection activeCell="L18" sqref="L18"/>
    </sheetView>
  </sheetViews>
  <sheetFormatPr defaultRowHeight="14.5" x14ac:dyDescent="0.35"/>
  <cols>
    <col min="1" max="1" width="4.453125" customWidth="1"/>
    <col min="2" max="2" width="13" customWidth="1"/>
    <col min="3" max="3" width="35.81640625" customWidth="1"/>
    <col min="4" max="4" width="21.81640625" customWidth="1"/>
    <col min="5" max="5" width="14.81640625" customWidth="1"/>
    <col min="6" max="6" width="10.1796875" customWidth="1"/>
    <col min="7" max="7" width="16.81640625" customWidth="1"/>
    <col min="9" max="9" width="10.453125" customWidth="1"/>
    <col min="17" max="17" width="14.54296875" customWidth="1"/>
    <col min="21" max="21" width="3.1796875" customWidth="1"/>
  </cols>
  <sheetData>
    <row r="1" spans="1:47" s="34" customFormat="1" ht="28.5" x14ac:dyDescent="0.65">
      <c r="A1" s="195" t="s">
        <v>104</v>
      </c>
      <c r="B1" s="195"/>
      <c r="C1" s="195"/>
      <c r="D1" s="195"/>
      <c r="E1" s="195"/>
      <c r="F1" s="195"/>
      <c r="G1" s="195"/>
      <c r="H1" s="195"/>
      <c r="I1" s="195"/>
      <c r="J1" s="195"/>
      <c r="K1" s="195"/>
      <c r="L1" s="195"/>
      <c r="M1" s="195"/>
      <c r="N1" s="195"/>
      <c r="O1" s="195"/>
      <c r="P1" s="195"/>
      <c r="Q1" s="195"/>
      <c r="R1" s="195"/>
      <c r="S1" s="195"/>
      <c r="T1" s="195"/>
      <c r="U1" s="195"/>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row>
    <row r="2" spans="1:47" s="7" customFormat="1" ht="15" customHeight="1" x14ac:dyDescent="0.35">
      <c r="B2" s="199" t="s">
        <v>53</v>
      </c>
      <c r="C2" s="199"/>
      <c r="D2" s="199"/>
      <c r="E2" s="199"/>
      <c r="F2" s="199"/>
      <c r="G2" s="199"/>
      <c r="H2" s="199"/>
      <c r="I2" s="199"/>
      <c r="J2" s="199"/>
      <c r="K2" s="199"/>
      <c r="L2" s="199"/>
      <c r="M2" s="199"/>
      <c r="N2" s="199"/>
      <c r="O2" s="199"/>
      <c r="P2" s="199"/>
      <c r="Q2" s="199"/>
      <c r="R2" s="199"/>
      <c r="S2" s="199"/>
      <c r="T2" s="199"/>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row>
    <row r="3" spans="1:47" s="7" customFormat="1" x14ac:dyDescent="0.35">
      <c r="B3" s="199"/>
      <c r="C3" s="199"/>
      <c r="D3" s="199"/>
      <c r="E3" s="199"/>
      <c r="F3" s="199"/>
      <c r="G3" s="199"/>
      <c r="H3" s="199"/>
      <c r="I3" s="199"/>
      <c r="J3" s="199"/>
      <c r="K3" s="199"/>
      <c r="L3" s="199"/>
      <c r="M3" s="199"/>
      <c r="N3" s="199"/>
      <c r="O3" s="199"/>
      <c r="P3" s="199"/>
      <c r="Q3" s="199"/>
      <c r="R3" s="199"/>
      <c r="S3" s="199"/>
      <c r="T3" s="199"/>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row>
    <row r="4" spans="1:47" s="7" customFormat="1" ht="18" customHeight="1" x14ac:dyDescent="0.35">
      <c r="B4" s="199"/>
      <c r="C4" s="199"/>
      <c r="D4" s="199"/>
      <c r="E4" s="199"/>
      <c r="F4" s="199"/>
      <c r="G4" s="199"/>
      <c r="H4" s="199"/>
      <c r="I4" s="199"/>
      <c r="J4" s="199"/>
      <c r="K4" s="199"/>
      <c r="L4" s="199"/>
      <c r="M4" s="199"/>
      <c r="N4" s="199"/>
      <c r="O4" s="199"/>
      <c r="P4" s="199"/>
      <c r="Q4" s="199"/>
      <c r="R4" s="199"/>
      <c r="S4" s="199"/>
      <c r="T4" s="199"/>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row>
    <row r="5" spans="1:47" s="7" customFormat="1" ht="6.75" customHeight="1" x14ac:dyDescent="0.35">
      <c r="B5" s="8"/>
      <c r="C5" s="8"/>
      <c r="D5" s="8"/>
      <c r="E5" s="8"/>
      <c r="F5" s="8"/>
      <c r="G5" s="8"/>
      <c r="H5" s="8"/>
      <c r="I5" s="8"/>
      <c r="J5" s="8"/>
      <c r="K5" s="8"/>
      <c r="L5" s="8"/>
      <c r="M5" s="8"/>
      <c r="N5" s="8"/>
      <c r="O5" s="8"/>
      <c r="P5" s="8"/>
      <c r="Q5" s="8"/>
      <c r="R5" s="8"/>
      <c r="S5" s="8"/>
      <c r="T5" s="8"/>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row>
    <row r="6" spans="1:47" s="7" customFormat="1" ht="18" x14ac:dyDescent="0.4">
      <c r="A6" s="8"/>
      <c r="B6" s="53" t="s">
        <v>54</v>
      </c>
      <c r="C6" s="54"/>
      <c r="D6" s="54"/>
      <c r="E6" s="54"/>
      <c r="F6" s="8"/>
      <c r="G6" s="8"/>
      <c r="H6" s="8"/>
      <c r="I6" s="8"/>
      <c r="J6" s="8"/>
      <c r="K6" s="8"/>
      <c r="L6" s="8"/>
      <c r="M6" s="8"/>
      <c r="N6" s="8"/>
      <c r="O6" s="8"/>
      <c r="P6" s="8"/>
      <c r="Q6" s="8"/>
      <c r="R6" s="8"/>
      <c r="S6" s="8"/>
      <c r="T6" s="8"/>
      <c r="U6" s="8"/>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row>
    <row r="7" spans="1:47" s="11" customFormat="1" x14ac:dyDescent="0.35">
      <c r="A7" s="10"/>
      <c r="B7" s="55" t="s">
        <v>83</v>
      </c>
      <c r="C7" s="54"/>
      <c r="D7" s="54"/>
      <c r="E7" s="54"/>
      <c r="F7" s="10"/>
      <c r="G7" s="10"/>
      <c r="H7" s="10"/>
      <c r="I7" s="10"/>
      <c r="J7" s="10"/>
      <c r="K7" s="10"/>
      <c r="L7" s="10"/>
      <c r="M7" s="10"/>
      <c r="N7" s="10"/>
      <c r="O7" s="10"/>
      <c r="P7" s="10"/>
      <c r="Q7" s="10"/>
      <c r="R7" s="10"/>
      <c r="S7" s="10"/>
      <c r="T7" s="10"/>
      <c r="U7" s="10"/>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row>
    <row r="8" spans="1:47" s="11" customFormat="1" x14ac:dyDescent="0.35">
      <c r="A8" s="10"/>
      <c r="B8" s="55" t="s">
        <v>137</v>
      </c>
      <c r="C8" s="54"/>
      <c r="D8" s="54"/>
      <c r="E8" s="54"/>
      <c r="F8" s="10"/>
      <c r="G8" s="10"/>
      <c r="H8" s="10"/>
      <c r="I8" s="10"/>
      <c r="J8" s="10"/>
      <c r="K8" s="10"/>
      <c r="L8" s="10"/>
      <c r="M8" s="10"/>
      <c r="N8" s="10"/>
      <c r="O8" s="10"/>
      <c r="P8" s="10"/>
      <c r="Q8" s="10"/>
      <c r="R8" s="10"/>
      <c r="S8" s="10"/>
      <c r="T8" s="10"/>
      <c r="U8" s="10"/>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row>
    <row r="9" spans="1:47" s="11" customFormat="1" x14ac:dyDescent="0.35">
      <c r="A9" s="10"/>
      <c r="B9" s="56" t="s">
        <v>136</v>
      </c>
      <c r="C9" s="54"/>
      <c r="D9" s="54"/>
      <c r="E9" s="54"/>
      <c r="F9" s="10"/>
      <c r="G9" s="10"/>
      <c r="H9" s="10"/>
      <c r="I9" s="10"/>
      <c r="J9" s="10"/>
      <c r="K9" s="10"/>
      <c r="L9" s="10"/>
      <c r="M9" s="10"/>
      <c r="N9" s="10"/>
      <c r="O9" s="10"/>
      <c r="P9" s="10"/>
      <c r="Q9" s="10"/>
      <c r="R9" s="10"/>
      <c r="S9" s="10"/>
      <c r="T9" s="10"/>
      <c r="U9" s="10"/>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row>
    <row r="10" spans="1:47" s="11" customFormat="1" x14ac:dyDescent="0.35">
      <c r="A10" s="10"/>
      <c r="B10" s="57" t="s">
        <v>135</v>
      </c>
      <c r="C10" s="54"/>
      <c r="D10" s="54"/>
      <c r="E10" s="54"/>
      <c r="F10" s="10"/>
      <c r="G10" s="10"/>
      <c r="H10" s="10"/>
      <c r="I10" s="10"/>
      <c r="J10" s="10"/>
      <c r="K10" s="10"/>
      <c r="L10" s="10"/>
      <c r="M10" s="10"/>
      <c r="N10" s="10"/>
      <c r="O10" s="10"/>
      <c r="P10" s="10"/>
      <c r="Q10" s="10"/>
      <c r="R10" s="10"/>
      <c r="S10" s="10"/>
      <c r="T10" s="10"/>
      <c r="U10" s="10"/>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row>
    <row r="11" spans="1:47" s="11" customFormat="1" x14ac:dyDescent="0.35">
      <c r="A11" s="10"/>
      <c r="B11" s="12"/>
      <c r="C11" s="10"/>
      <c r="D11" s="10"/>
      <c r="E11" s="10"/>
      <c r="F11" s="10"/>
      <c r="G11" s="10"/>
      <c r="H11" s="10"/>
      <c r="I11" s="10"/>
      <c r="J11" s="10"/>
      <c r="K11" s="10"/>
      <c r="L11" s="10"/>
      <c r="M11" s="10"/>
      <c r="N11" s="10"/>
      <c r="O11" s="10"/>
      <c r="P11" s="10"/>
      <c r="Q11" s="10"/>
      <c r="R11" s="10"/>
      <c r="S11" s="10"/>
      <c r="T11" s="10"/>
      <c r="U11" s="10"/>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row>
    <row r="12" spans="1:47" s="11" customFormat="1" x14ac:dyDescent="0.35">
      <c r="A12" s="10"/>
      <c r="B12" s="200" t="s">
        <v>108</v>
      </c>
      <c r="C12" s="200"/>
      <c r="D12" s="200"/>
      <c r="E12" s="200"/>
      <c r="F12" s="200"/>
      <c r="G12" s="10"/>
      <c r="H12" s="10"/>
      <c r="I12" s="10"/>
      <c r="J12" s="10"/>
      <c r="K12" s="10"/>
      <c r="L12" s="10"/>
      <c r="M12" s="10"/>
      <c r="N12" s="10"/>
      <c r="O12" s="10"/>
      <c r="P12" s="10"/>
      <c r="Q12" s="10"/>
      <c r="R12" s="10"/>
      <c r="S12" s="10"/>
      <c r="T12" s="10"/>
      <c r="U12" s="10"/>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row>
    <row r="13" spans="1:47" s="11" customFormat="1" x14ac:dyDescent="0.35">
      <c r="A13" s="10"/>
      <c r="B13" s="107" t="s">
        <v>113</v>
      </c>
      <c r="C13" s="108" t="s">
        <v>109</v>
      </c>
      <c r="D13" s="107" t="s">
        <v>110</v>
      </c>
      <c r="E13" s="107" t="s">
        <v>111</v>
      </c>
      <c r="F13" s="109" t="s">
        <v>112</v>
      </c>
      <c r="G13" s="10"/>
      <c r="H13" s="10"/>
      <c r="I13" s="10"/>
      <c r="J13" s="10"/>
      <c r="K13" s="10"/>
      <c r="L13" s="10"/>
      <c r="M13" s="10"/>
      <c r="N13" s="10"/>
      <c r="O13" s="10"/>
      <c r="P13" s="10"/>
      <c r="Q13" s="10"/>
      <c r="R13" s="10"/>
      <c r="S13" s="10"/>
      <c r="T13" s="10"/>
      <c r="U13" s="10"/>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row>
    <row r="14" spans="1:47" s="11" customFormat="1" ht="32.5" customHeight="1" x14ac:dyDescent="0.35">
      <c r="A14" s="10"/>
      <c r="B14" s="201" t="s">
        <v>114</v>
      </c>
      <c r="C14" s="202" t="s">
        <v>131</v>
      </c>
      <c r="D14" s="110" t="s">
        <v>115</v>
      </c>
      <c r="E14" s="111" t="s">
        <v>116</v>
      </c>
      <c r="F14" s="112" t="s">
        <v>117</v>
      </c>
      <c r="G14" s="10"/>
      <c r="H14" s="10"/>
      <c r="I14" s="10"/>
      <c r="J14" s="10"/>
      <c r="K14" s="10"/>
      <c r="L14" s="10"/>
      <c r="M14" s="10"/>
      <c r="N14" s="10"/>
      <c r="O14" s="10"/>
      <c r="P14" s="10"/>
      <c r="Q14" s="10"/>
      <c r="R14" s="10"/>
      <c r="S14" s="10"/>
      <c r="T14" s="10"/>
      <c r="U14" s="10"/>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row>
    <row r="15" spans="1:47" s="11" customFormat="1" ht="32.5" customHeight="1" x14ac:dyDescent="0.35">
      <c r="A15" s="10"/>
      <c r="B15" s="201"/>
      <c r="C15" s="203"/>
      <c r="D15" s="193" t="s">
        <v>124</v>
      </c>
      <c r="E15" s="204" t="s">
        <v>118</v>
      </c>
      <c r="F15" s="192" t="s">
        <v>117</v>
      </c>
      <c r="G15" s="10"/>
      <c r="H15" s="10"/>
      <c r="I15" s="10"/>
      <c r="J15" s="10"/>
      <c r="K15" s="10"/>
      <c r="L15" s="10"/>
      <c r="M15" s="10"/>
      <c r="N15" s="10"/>
      <c r="O15" s="10"/>
      <c r="P15" s="10"/>
      <c r="Q15" s="10"/>
      <c r="R15" s="10"/>
      <c r="S15" s="10"/>
      <c r="T15" s="10"/>
      <c r="U15" s="10"/>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row>
    <row r="16" spans="1:47" s="11" customFormat="1" ht="32.5" customHeight="1" x14ac:dyDescent="0.35">
      <c r="A16" s="10"/>
      <c r="B16" s="201"/>
      <c r="C16" s="203"/>
      <c r="D16" s="194"/>
      <c r="E16" s="205"/>
      <c r="F16" s="192"/>
      <c r="G16" s="10"/>
      <c r="H16" s="10"/>
      <c r="I16" s="10"/>
      <c r="J16" s="10"/>
      <c r="K16" s="10"/>
      <c r="L16" s="10"/>
      <c r="M16" s="10"/>
      <c r="N16" s="10"/>
      <c r="O16" s="10"/>
      <c r="P16" s="10"/>
      <c r="Q16" s="10"/>
      <c r="R16" s="10"/>
      <c r="S16" s="10"/>
      <c r="T16" s="10"/>
      <c r="U16" s="10"/>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row>
    <row r="17" spans="1:47" s="11" customFormat="1" x14ac:dyDescent="0.35">
      <c r="A17" s="10"/>
      <c r="B17" s="201"/>
      <c r="C17" s="203"/>
      <c r="D17" s="113" t="s">
        <v>119</v>
      </c>
      <c r="E17" s="113" t="s">
        <v>120</v>
      </c>
      <c r="F17" s="192"/>
      <c r="G17" s="10"/>
      <c r="H17" s="10"/>
      <c r="I17" s="10"/>
      <c r="J17" s="10"/>
      <c r="K17" s="10"/>
      <c r="L17" s="10"/>
      <c r="M17" s="10"/>
      <c r="N17" s="10"/>
      <c r="O17" s="10"/>
      <c r="P17" s="10"/>
      <c r="Q17" s="10"/>
      <c r="R17" s="10"/>
      <c r="S17" s="10"/>
      <c r="T17" s="10"/>
      <c r="U17" s="10"/>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47" s="11" customFormat="1" ht="61" customHeight="1" x14ac:dyDescent="0.35">
      <c r="A18" s="10"/>
      <c r="B18" s="201"/>
      <c r="C18" s="203"/>
      <c r="D18" s="114" t="s">
        <v>121</v>
      </c>
      <c r="E18" s="114" t="s">
        <v>141</v>
      </c>
      <c r="F18" s="192"/>
      <c r="G18" s="10"/>
      <c r="H18" s="10"/>
      <c r="I18" s="10"/>
      <c r="J18" s="10"/>
      <c r="K18" s="10"/>
      <c r="L18" s="10"/>
      <c r="M18" s="10"/>
      <c r="N18" s="10"/>
      <c r="O18" s="10"/>
      <c r="P18" s="10"/>
      <c r="Q18" s="10"/>
      <c r="R18" s="10"/>
      <c r="S18" s="10"/>
      <c r="T18" s="10"/>
      <c r="U18" s="10"/>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row>
    <row r="19" spans="1:47" s="11" customFormat="1" ht="92.5" customHeight="1" x14ac:dyDescent="0.35">
      <c r="A19" s="10"/>
      <c r="B19" s="201"/>
      <c r="C19" s="203"/>
      <c r="D19" s="110" t="s">
        <v>123</v>
      </c>
      <c r="E19" s="111" t="s">
        <v>122</v>
      </c>
      <c r="F19" s="112" t="s">
        <v>117</v>
      </c>
      <c r="G19" s="10"/>
      <c r="H19" s="10"/>
      <c r="I19" s="10"/>
      <c r="J19" s="10"/>
      <c r="K19" s="10"/>
      <c r="L19" s="10"/>
      <c r="M19" s="10"/>
      <c r="N19" s="10"/>
      <c r="O19" s="10"/>
      <c r="P19" s="10"/>
      <c r="Q19" s="10"/>
      <c r="R19" s="10"/>
      <c r="S19" s="10"/>
      <c r="T19" s="10"/>
      <c r="U19" s="10"/>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row>
    <row r="20" spans="1:47" s="11" customFormat="1" ht="21" customHeight="1" x14ac:dyDescent="0.35">
      <c r="A20" s="10"/>
      <c r="B20" s="106" t="s">
        <v>138</v>
      </c>
      <c r="C20" s="105"/>
      <c r="D20" s="102"/>
      <c r="E20" s="103"/>
      <c r="F20" s="103"/>
      <c r="G20" s="104"/>
      <c r="H20" s="104"/>
      <c r="I20" s="10"/>
      <c r="J20" s="10"/>
      <c r="K20" s="10"/>
      <c r="L20" s="10"/>
      <c r="M20" s="10"/>
      <c r="N20" s="10"/>
      <c r="O20" s="10"/>
      <c r="P20" s="10"/>
      <c r="Q20" s="10"/>
      <c r="R20" s="10"/>
      <c r="S20" s="10"/>
      <c r="T20" s="10"/>
      <c r="U20" s="10"/>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row>
    <row r="21" spans="1:47" s="11" customFormat="1" ht="22" customHeight="1" x14ac:dyDescent="0.35">
      <c r="A21" s="10"/>
      <c r="B21" s="64" t="s">
        <v>140</v>
      </c>
      <c r="C21" s="101"/>
      <c r="D21" s="102"/>
      <c r="E21" s="103"/>
      <c r="F21" s="103"/>
      <c r="G21" s="104"/>
      <c r="H21" s="104"/>
      <c r="I21" s="10"/>
      <c r="J21" s="10"/>
      <c r="K21" s="10"/>
      <c r="L21" s="10"/>
      <c r="M21" s="10"/>
      <c r="N21" s="10"/>
      <c r="O21" s="10"/>
      <c r="P21" s="10"/>
      <c r="Q21" s="10"/>
      <c r="R21" s="10"/>
      <c r="S21" s="10"/>
      <c r="T21" s="10"/>
      <c r="U21" s="10"/>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row>
    <row r="22" spans="1:47" s="8" customFormat="1" ht="18.5" customHeight="1" x14ac:dyDescent="0.35">
      <c r="B22" s="95" t="s">
        <v>139</v>
      </c>
      <c r="C22" s="98"/>
      <c r="D22" s="98"/>
      <c r="E22" s="99"/>
      <c r="F22" s="100"/>
      <c r="G22" s="100"/>
      <c r="H22" s="100"/>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row>
    <row r="23" spans="1:47" s="7" customFormat="1" ht="23" x14ac:dyDescent="0.5">
      <c r="B23" s="58" t="s">
        <v>55</v>
      </c>
      <c r="C23" s="59"/>
      <c r="D23" s="59"/>
      <c r="E23" s="60"/>
      <c r="F23" s="9"/>
      <c r="G23" s="9"/>
      <c r="H23" s="9"/>
      <c r="I23" s="54"/>
      <c r="J23" s="54"/>
      <c r="K23" s="54"/>
      <c r="L23" s="54"/>
      <c r="M23" s="54"/>
      <c r="N23" s="54"/>
      <c r="O23" s="54"/>
      <c r="P23" s="54"/>
      <c r="Q23" s="54"/>
      <c r="R23" s="54"/>
      <c r="S23" s="54"/>
      <c r="T23" s="61"/>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row>
    <row r="24" spans="1:47" s="7" customFormat="1" x14ac:dyDescent="0.35">
      <c r="B24" s="196" t="s">
        <v>79</v>
      </c>
      <c r="C24" s="197"/>
      <c r="D24" s="197"/>
      <c r="E24" s="197"/>
      <c r="F24" s="197"/>
      <c r="G24" s="197"/>
      <c r="H24" s="197"/>
      <c r="I24" s="197"/>
      <c r="J24" s="197"/>
      <c r="K24" s="197"/>
      <c r="L24" s="197"/>
      <c r="M24" s="197"/>
      <c r="N24" s="197"/>
      <c r="O24" s="197"/>
      <c r="P24" s="197"/>
      <c r="Q24" s="197"/>
      <c r="R24" s="197"/>
      <c r="S24" s="197"/>
      <c r="T24" s="198"/>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row>
    <row r="25" spans="1:47" s="7" customFormat="1" ht="15" customHeight="1" x14ac:dyDescent="0.35">
      <c r="B25" s="156" t="s">
        <v>132</v>
      </c>
      <c r="C25" s="157"/>
      <c r="D25" s="157"/>
      <c r="E25" s="157"/>
      <c r="F25" s="157"/>
      <c r="G25" s="157"/>
      <c r="H25" s="157"/>
      <c r="I25" s="157"/>
      <c r="J25" s="157"/>
      <c r="K25" s="157"/>
      <c r="L25" s="157"/>
      <c r="M25" s="157"/>
      <c r="N25" s="157"/>
      <c r="O25" s="157"/>
      <c r="P25" s="157"/>
      <c r="Q25" s="157"/>
      <c r="R25" s="157"/>
      <c r="S25" s="157"/>
      <c r="T25" s="158"/>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row>
    <row r="26" spans="1:47" s="7" customFormat="1" x14ac:dyDescent="0.35">
      <c r="B26" s="156"/>
      <c r="C26" s="157"/>
      <c r="D26" s="157"/>
      <c r="E26" s="157"/>
      <c r="F26" s="157"/>
      <c r="G26" s="157"/>
      <c r="H26" s="157"/>
      <c r="I26" s="157"/>
      <c r="J26" s="157"/>
      <c r="K26" s="157"/>
      <c r="L26" s="157"/>
      <c r="M26" s="157"/>
      <c r="N26" s="157"/>
      <c r="O26" s="157"/>
      <c r="P26" s="157"/>
      <c r="Q26" s="157"/>
      <c r="R26" s="157"/>
      <c r="S26" s="157"/>
      <c r="T26" s="158"/>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row>
    <row r="27" spans="1:47" s="7" customFormat="1" x14ac:dyDescent="0.35">
      <c r="B27" s="156"/>
      <c r="C27" s="157"/>
      <c r="D27" s="157"/>
      <c r="E27" s="157"/>
      <c r="F27" s="157"/>
      <c r="G27" s="157"/>
      <c r="H27" s="157"/>
      <c r="I27" s="157"/>
      <c r="J27" s="157"/>
      <c r="K27" s="157"/>
      <c r="L27" s="157"/>
      <c r="M27" s="157"/>
      <c r="N27" s="157"/>
      <c r="O27" s="157"/>
      <c r="P27" s="157"/>
      <c r="Q27" s="157"/>
      <c r="R27" s="157"/>
      <c r="S27" s="157"/>
      <c r="T27" s="158"/>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row>
    <row r="28" spans="1:47" s="7" customFormat="1" ht="23.15" customHeight="1" x14ac:dyDescent="0.35">
      <c r="B28" s="62"/>
      <c r="C28" s="63"/>
      <c r="D28" s="63"/>
      <c r="E28" s="63"/>
      <c r="F28" s="63"/>
      <c r="G28" s="63"/>
      <c r="H28" s="63"/>
      <c r="I28" s="63"/>
      <c r="J28" s="63"/>
      <c r="K28" s="63"/>
      <c r="L28" s="63"/>
      <c r="M28" s="63"/>
      <c r="N28" s="54"/>
      <c r="O28" s="54"/>
      <c r="P28" s="54"/>
      <c r="Q28" s="54"/>
      <c r="R28" s="54"/>
      <c r="S28" s="54"/>
      <c r="T28" s="61"/>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row>
    <row r="29" spans="1:47" s="7" customFormat="1" ht="23.15" customHeight="1" x14ac:dyDescent="0.35">
      <c r="B29" s="62"/>
      <c r="C29" s="63"/>
      <c r="D29" s="63"/>
      <c r="E29" s="63"/>
      <c r="F29" s="147" t="s">
        <v>128</v>
      </c>
      <c r="G29" s="148" t="s">
        <v>129</v>
      </c>
      <c r="H29" s="163" t="s">
        <v>130</v>
      </c>
      <c r="I29" s="164"/>
      <c r="J29" s="63"/>
      <c r="K29" s="63"/>
      <c r="L29" s="63"/>
      <c r="M29" s="63"/>
      <c r="N29" s="54"/>
      <c r="O29" s="54"/>
      <c r="P29" s="54"/>
      <c r="Q29" s="54"/>
      <c r="R29" s="54"/>
      <c r="S29" s="54"/>
      <c r="T29" s="61"/>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row>
    <row r="30" spans="1:47" s="7" customFormat="1" ht="25.5" customHeight="1" x14ac:dyDescent="0.35">
      <c r="B30" s="62"/>
      <c r="C30" s="54"/>
      <c r="D30" s="54"/>
      <c r="E30" s="54"/>
      <c r="F30" s="149" t="s">
        <v>84</v>
      </c>
      <c r="G30" s="150">
        <v>68272006</v>
      </c>
      <c r="H30" s="159" t="s">
        <v>92</v>
      </c>
      <c r="I30" s="160"/>
      <c r="J30" s="64"/>
      <c r="K30" s="64"/>
      <c r="L30" s="64"/>
      <c r="M30" s="64"/>
      <c r="N30" s="65"/>
      <c r="O30" s="65"/>
      <c r="P30" s="65"/>
      <c r="Q30" s="65"/>
      <c r="R30" s="65"/>
      <c r="S30" s="65"/>
      <c r="T30" s="66"/>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row>
    <row r="31" spans="1:47" s="7" customFormat="1" ht="25.5" customHeight="1" x14ac:dyDescent="0.35">
      <c r="B31" s="62"/>
      <c r="C31" s="54"/>
      <c r="D31" s="54"/>
      <c r="E31" s="54"/>
      <c r="F31" s="149" t="s">
        <v>85</v>
      </c>
      <c r="G31" s="150">
        <v>91038008</v>
      </c>
      <c r="H31" s="159" t="s">
        <v>93</v>
      </c>
      <c r="I31" s="160"/>
      <c r="J31" s="64"/>
      <c r="K31" s="64"/>
      <c r="L31" s="64"/>
      <c r="M31" s="64"/>
      <c r="N31" s="65"/>
      <c r="O31" s="65"/>
      <c r="P31" s="65"/>
      <c r="Q31" s="65"/>
      <c r="R31" s="65"/>
      <c r="S31" s="65"/>
      <c r="T31" s="66"/>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row>
    <row r="32" spans="1:47" s="7" customFormat="1" ht="25.5" customHeight="1" x14ac:dyDescent="0.35">
      <c r="B32" s="62"/>
      <c r="C32" s="54"/>
      <c r="D32" s="54"/>
      <c r="E32" s="54"/>
      <c r="F32" s="149" t="s">
        <v>86</v>
      </c>
      <c r="G32" s="150">
        <v>67832005</v>
      </c>
      <c r="H32" s="159" t="s">
        <v>94</v>
      </c>
      <c r="I32" s="160"/>
      <c r="J32" s="64"/>
      <c r="K32" s="64"/>
      <c r="L32" s="64"/>
      <c r="M32" s="64"/>
      <c r="N32" s="65"/>
      <c r="O32" s="65"/>
      <c r="P32" s="65"/>
      <c r="Q32" s="65"/>
      <c r="R32" s="65"/>
      <c r="S32" s="65"/>
      <c r="T32" s="66"/>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row>
    <row r="33" spans="2:47" s="7" customFormat="1" ht="25.5" customHeight="1" x14ac:dyDescent="0.35">
      <c r="B33" s="62"/>
      <c r="C33" s="54"/>
      <c r="D33" s="54"/>
      <c r="E33" s="54"/>
      <c r="F33" s="149" t="s">
        <v>87</v>
      </c>
      <c r="G33" s="150">
        <v>77919000</v>
      </c>
      <c r="H33" s="159" t="s">
        <v>95</v>
      </c>
      <c r="I33" s="160"/>
      <c r="J33" s="65"/>
      <c r="K33" s="65"/>
      <c r="L33" s="65"/>
      <c r="M33" s="65"/>
      <c r="N33" s="65"/>
      <c r="O33" s="65"/>
      <c r="P33" s="65"/>
      <c r="Q33" s="65"/>
      <c r="R33" s="65"/>
      <c r="S33" s="65"/>
      <c r="T33" s="66"/>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row>
    <row r="34" spans="2:47" s="7" customFormat="1" ht="25.5" customHeight="1" x14ac:dyDescent="0.35">
      <c r="B34" s="62"/>
      <c r="C34" s="54"/>
      <c r="D34" s="54"/>
      <c r="E34" s="54"/>
      <c r="F34" s="149" t="s">
        <v>88</v>
      </c>
      <c r="G34" s="150">
        <v>431231008</v>
      </c>
      <c r="H34" s="159" t="s">
        <v>96</v>
      </c>
      <c r="I34" s="160"/>
      <c r="J34" s="65"/>
      <c r="K34" s="65"/>
      <c r="L34" s="65"/>
      <c r="M34" s="65"/>
      <c r="N34" s="65"/>
      <c r="O34" s="65"/>
      <c r="P34" s="65"/>
      <c r="Q34" s="65"/>
      <c r="R34" s="65"/>
      <c r="S34" s="65"/>
      <c r="T34" s="66"/>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row>
    <row r="35" spans="2:47" s="7" customFormat="1" ht="25.5" customHeight="1" x14ac:dyDescent="0.35">
      <c r="B35" s="62"/>
      <c r="C35" s="54"/>
      <c r="D35" s="54"/>
      <c r="E35" s="54"/>
      <c r="F35" s="149" t="s">
        <v>89</v>
      </c>
      <c r="G35" s="150"/>
      <c r="H35" s="159" t="s">
        <v>91</v>
      </c>
      <c r="I35" s="160"/>
      <c r="J35" s="65"/>
      <c r="K35" s="65"/>
      <c r="L35" s="65"/>
      <c r="M35" s="65"/>
      <c r="N35" s="65"/>
      <c r="O35" s="65"/>
      <c r="P35" s="65"/>
      <c r="Q35" s="65"/>
      <c r="R35" s="65"/>
      <c r="S35" s="65"/>
      <c r="T35" s="66"/>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2:47" s="7" customFormat="1" ht="25.5" customHeight="1" x14ac:dyDescent="0.35">
      <c r="B36" s="62"/>
      <c r="C36" s="54"/>
      <c r="D36" s="54"/>
      <c r="E36" s="54"/>
      <c r="F36" s="149" t="s">
        <v>90</v>
      </c>
      <c r="G36" s="150">
        <v>15805002</v>
      </c>
      <c r="H36" s="161" t="s">
        <v>97</v>
      </c>
      <c r="I36" s="162"/>
      <c r="J36" s="65"/>
      <c r="K36" s="65"/>
      <c r="L36" s="65"/>
      <c r="M36" s="65"/>
      <c r="N36" s="65"/>
      <c r="O36" s="65"/>
      <c r="P36" s="65"/>
      <c r="Q36" s="65"/>
      <c r="R36" s="65"/>
      <c r="S36" s="65"/>
      <c r="T36" s="66"/>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2:47" s="7" customFormat="1" ht="15.75" customHeight="1" x14ac:dyDescent="0.35">
      <c r="B37" s="156" t="s">
        <v>133</v>
      </c>
      <c r="C37" s="157"/>
      <c r="D37" s="157"/>
      <c r="E37" s="157"/>
      <c r="F37" s="157"/>
      <c r="G37" s="157"/>
      <c r="H37" s="157"/>
      <c r="I37" s="157"/>
      <c r="J37" s="157"/>
      <c r="K37" s="157"/>
      <c r="L37" s="157"/>
      <c r="M37" s="157"/>
      <c r="N37" s="157"/>
      <c r="O37" s="157"/>
      <c r="P37" s="157"/>
      <c r="Q37" s="157"/>
      <c r="R37" s="157"/>
      <c r="S37" s="157"/>
      <c r="T37" s="158"/>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2:47" s="7" customFormat="1" ht="15.75" customHeight="1" x14ac:dyDescent="0.35">
      <c r="B38" s="156"/>
      <c r="C38" s="157"/>
      <c r="D38" s="157"/>
      <c r="E38" s="157"/>
      <c r="F38" s="157"/>
      <c r="G38" s="157"/>
      <c r="H38" s="157"/>
      <c r="I38" s="157"/>
      <c r="J38" s="157"/>
      <c r="K38" s="157"/>
      <c r="L38" s="157"/>
      <c r="M38" s="157"/>
      <c r="N38" s="157"/>
      <c r="O38" s="157"/>
      <c r="P38" s="157"/>
      <c r="Q38" s="157"/>
      <c r="R38" s="157"/>
      <c r="S38" s="157"/>
      <c r="T38" s="158"/>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2:47" s="7" customFormat="1" ht="15.75" customHeight="1" x14ac:dyDescent="0.35">
      <c r="B39" s="156"/>
      <c r="C39" s="157"/>
      <c r="D39" s="157"/>
      <c r="E39" s="157"/>
      <c r="F39" s="157"/>
      <c r="G39" s="157"/>
      <c r="H39" s="157"/>
      <c r="I39" s="157"/>
      <c r="J39" s="157"/>
      <c r="K39" s="157"/>
      <c r="L39" s="157"/>
      <c r="M39" s="157"/>
      <c r="N39" s="157"/>
      <c r="O39" s="157"/>
      <c r="P39" s="157"/>
      <c r="Q39" s="157"/>
      <c r="R39" s="157"/>
      <c r="S39" s="157"/>
      <c r="T39" s="158"/>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row>
    <row r="40" spans="2:47" s="7" customFormat="1" ht="15.75" customHeight="1" x14ac:dyDescent="0.35">
      <c r="B40" s="156"/>
      <c r="C40" s="157"/>
      <c r="D40" s="157"/>
      <c r="E40" s="157"/>
      <c r="F40" s="157"/>
      <c r="G40" s="157"/>
      <c r="H40" s="157"/>
      <c r="I40" s="157"/>
      <c r="J40" s="157"/>
      <c r="K40" s="157"/>
      <c r="L40" s="157"/>
      <c r="M40" s="157"/>
      <c r="N40" s="157"/>
      <c r="O40" s="157"/>
      <c r="P40" s="157"/>
      <c r="Q40" s="157"/>
      <c r="R40" s="157"/>
      <c r="S40" s="157"/>
      <c r="T40" s="158"/>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row>
    <row r="41" spans="2:47" s="7" customFormat="1" ht="15.75" customHeight="1" x14ac:dyDescent="0.35">
      <c r="B41" s="156" t="s">
        <v>56</v>
      </c>
      <c r="C41" s="157"/>
      <c r="D41" s="157"/>
      <c r="E41" s="157"/>
      <c r="F41" s="157"/>
      <c r="G41" s="157"/>
      <c r="H41" s="157"/>
      <c r="I41" s="157"/>
      <c r="J41" s="157"/>
      <c r="K41" s="157"/>
      <c r="L41" s="157"/>
      <c r="M41" s="157"/>
      <c r="N41" s="157"/>
      <c r="O41" s="157"/>
      <c r="P41" s="157"/>
      <c r="Q41" s="157"/>
      <c r="R41" s="157"/>
      <c r="S41" s="157"/>
      <c r="T41" s="158"/>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row>
    <row r="42" spans="2:47" s="7" customFormat="1" ht="15.75" customHeight="1" x14ac:dyDescent="0.35">
      <c r="B42" s="171" t="s">
        <v>98</v>
      </c>
      <c r="C42" s="172"/>
      <c r="D42" s="172"/>
      <c r="E42" s="172"/>
      <c r="F42" s="172"/>
      <c r="G42" s="172"/>
      <c r="H42" s="172"/>
      <c r="I42" s="172"/>
      <c r="J42" s="172"/>
      <c r="K42" s="172"/>
      <c r="L42" s="172"/>
      <c r="M42" s="172"/>
      <c r="N42" s="172"/>
      <c r="O42" s="172"/>
      <c r="P42" s="172"/>
      <c r="Q42" s="172"/>
      <c r="R42" s="172"/>
      <c r="S42" s="172"/>
      <c r="T42" s="173"/>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row>
    <row r="43" spans="2:47" s="7" customFormat="1" ht="16.5" customHeight="1" x14ac:dyDescent="0.35">
      <c r="B43" s="171"/>
      <c r="C43" s="172"/>
      <c r="D43" s="172"/>
      <c r="E43" s="172"/>
      <c r="F43" s="172"/>
      <c r="G43" s="172"/>
      <c r="H43" s="172"/>
      <c r="I43" s="172"/>
      <c r="J43" s="172"/>
      <c r="K43" s="172"/>
      <c r="L43" s="172"/>
      <c r="M43" s="172"/>
      <c r="N43" s="172"/>
      <c r="O43" s="172"/>
      <c r="P43" s="172"/>
      <c r="Q43" s="172"/>
      <c r="R43" s="172"/>
      <c r="S43" s="172"/>
      <c r="T43" s="173"/>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row>
    <row r="44" spans="2:47" s="7" customFormat="1" x14ac:dyDescent="0.35">
      <c r="B44" s="186" t="s">
        <v>134</v>
      </c>
      <c r="C44" s="187"/>
      <c r="D44" s="187"/>
      <c r="E44" s="187"/>
      <c r="F44" s="187"/>
      <c r="G44" s="187"/>
      <c r="H44" s="187"/>
      <c r="I44" s="187"/>
      <c r="J44" s="187"/>
      <c r="K44" s="187"/>
      <c r="L44" s="187"/>
      <c r="M44" s="187"/>
      <c r="N44" s="187"/>
      <c r="O44" s="187"/>
      <c r="P44" s="187"/>
      <c r="Q44" s="187"/>
      <c r="R44" s="187"/>
      <c r="S44" s="187"/>
      <c r="T44" s="188"/>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row>
    <row r="45" spans="2:47" s="7" customFormat="1" x14ac:dyDescent="0.35">
      <c r="B45" s="64"/>
      <c r="C45" s="64"/>
      <c r="D45" s="64"/>
      <c r="E45" s="64"/>
      <c r="F45" s="64"/>
      <c r="G45" s="64"/>
      <c r="H45" s="64"/>
      <c r="I45" s="64"/>
      <c r="J45" s="64"/>
      <c r="K45" s="64"/>
      <c r="L45" s="64"/>
      <c r="M45" s="64"/>
      <c r="N45" s="64"/>
      <c r="O45" s="64"/>
      <c r="P45" s="64"/>
      <c r="Q45" s="64"/>
      <c r="R45" s="64"/>
      <c r="S45" s="64"/>
      <c r="T45" s="64"/>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row>
    <row r="46" spans="2:47" s="7" customFormat="1" ht="23" x14ac:dyDescent="0.5">
      <c r="B46" s="67" t="s">
        <v>48</v>
      </c>
      <c r="C46" s="54"/>
      <c r="D46" s="54"/>
      <c r="E46" s="54"/>
      <c r="F46" s="54"/>
      <c r="G46" s="54"/>
      <c r="H46" s="54"/>
      <c r="I46" s="54"/>
      <c r="J46" s="54"/>
      <c r="K46" s="54"/>
      <c r="L46" s="54"/>
      <c r="M46" s="54"/>
      <c r="N46" s="54"/>
      <c r="O46" s="54"/>
      <c r="P46" s="54"/>
      <c r="Q46" s="54"/>
      <c r="R46" s="54"/>
      <c r="S46" s="64"/>
      <c r="T46" s="64"/>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row>
    <row r="47" spans="2:47" s="7" customFormat="1" x14ac:dyDescent="0.35">
      <c r="B47" s="68" t="s">
        <v>81</v>
      </c>
      <c r="C47" s="69"/>
      <c r="D47" s="54"/>
      <c r="E47" s="191" t="s">
        <v>80</v>
      </c>
      <c r="F47" s="191"/>
      <c r="G47" s="70" t="s">
        <v>82</v>
      </c>
      <c r="H47" s="54"/>
      <c r="I47" s="54"/>
      <c r="J47" s="54"/>
      <c r="K47" s="54"/>
      <c r="L47" s="54"/>
      <c r="M47" s="54"/>
      <c r="N47" s="54"/>
      <c r="O47" s="54"/>
      <c r="P47" s="54"/>
      <c r="Q47" s="54"/>
      <c r="R47" s="54"/>
      <c r="S47" s="64"/>
      <c r="T47" s="64"/>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row>
    <row r="48" spans="2:47" s="7" customFormat="1" x14ac:dyDescent="0.35">
      <c r="B48" s="71" t="s">
        <v>49</v>
      </c>
      <c r="C48" s="54"/>
      <c r="D48" s="54"/>
      <c r="E48" s="54"/>
      <c r="F48" s="54"/>
      <c r="G48" s="54"/>
      <c r="H48" s="54"/>
      <c r="I48" s="54"/>
      <c r="J48" s="54"/>
      <c r="K48" s="54"/>
      <c r="L48" s="54"/>
      <c r="M48" s="54"/>
      <c r="N48" s="54"/>
      <c r="O48" s="54"/>
      <c r="P48" s="54"/>
      <c r="Q48" s="54"/>
      <c r="R48" s="54"/>
      <c r="S48" s="64"/>
      <c r="T48" s="64"/>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row>
    <row r="49" spans="2:47" s="7" customFormat="1" ht="15" customHeight="1" x14ac:dyDescent="0.35">
      <c r="B49" s="178" t="s">
        <v>50</v>
      </c>
      <c r="C49" s="179"/>
      <c r="D49" s="72">
        <v>1</v>
      </c>
      <c r="E49" s="72" t="s">
        <v>58</v>
      </c>
      <c r="F49" s="73"/>
      <c r="G49" s="73"/>
      <c r="H49" s="73"/>
      <c r="I49" s="73"/>
      <c r="J49" s="174" t="s">
        <v>61</v>
      </c>
      <c r="K49" s="174"/>
      <c r="L49" s="174"/>
      <c r="M49" s="174"/>
      <c r="N49" s="174"/>
      <c r="O49" s="174"/>
      <c r="P49" s="174"/>
      <c r="Q49" s="174"/>
      <c r="R49" s="174"/>
      <c r="S49" s="174"/>
      <c r="T49" s="17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row>
    <row r="50" spans="2:47" s="7" customFormat="1" ht="15" customHeight="1" x14ac:dyDescent="0.35">
      <c r="B50" s="180"/>
      <c r="C50" s="181"/>
      <c r="D50" s="57"/>
      <c r="E50" s="57"/>
      <c r="F50" s="54"/>
      <c r="G50" s="54"/>
      <c r="H50" s="54"/>
      <c r="I50" s="54"/>
      <c r="J50" s="176"/>
      <c r="K50" s="176"/>
      <c r="L50" s="176"/>
      <c r="M50" s="176"/>
      <c r="N50" s="176"/>
      <c r="O50" s="176"/>
      <c r="P50" s="176"/>
      <c r="Q50" s="176"/>
      <c r="R50" s="176"/>
      <c r="S50" s="176"/>
      <c r="T50" s="177"/>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row>
    <row r="51" spans="2:47" s="7" customFormat="1" x14ac:dyDescent="0.35">
      <c r="B51" s="189"/>
      <c r="C51" s="190"/>
      <c r="D51" s="74">
        <v>2</v>
      </c>
      <c r="E51" s="74" t="s">
        <v>51</v>
      </c>
      <c r="F51" s="75"/>
      <c r="G51" s="75"/>
      <c r="H51" s="75"/>
      <c r="I51" s="75"/>
      <c r="J51" s="74" t="s">
        <v>62</v>
      </c>
      <c r="K51" s="75"/>
      <c r="L51" s="75"/>
      <c r="M51" s="75"/>
      <c r="N51" s="75"/>
      <c r="O51" s="75"/>
      <c r="P51" s="75"/>
      <c r="Q51" s="75"/>
      <c r="R51" s="75"/>
      <c r="S51" s="75"/>
      <c r="T51" s="76"/>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row>
    <row r="52" spans="2:47" s="7" customFormat="1" x14ac:dyDescent="0.35">
      <c r="B52" s="178" t="s">
        <v>59</v>
      </c>
      <c r="C52" s="179"/>
      <c r="D52" s="77" t="s">
        <v>1</v>
      </c>
      <c r="E52" s="78" t="s">
        <v>12</v>
      </c>
      <c r="F52" s="54"/>
      <c r="G52" s="54"/>
      <c r="H52" s="54"/>
      <c r="I52" s="54"/>
      <c r="J52" s="57" t="s">
        <v>63</v>
      </c>
      <c r="K52" s="54"/>
      <c r="L52" s="54"/>
      <c r="M52" s="54"/>
      <c r="N52" s="54"/>
      <c r="O52" s="54"/>
      <c r="P52" s="54"/>
      <c r="Q52" s="54"/>
      <c r="R52" s="54"/>
      <c r="S52" s="54"/>
      <c r="T52" s="61"/>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row>
    <row r="53" spans="2:47" s="7" customFormat="1" x14ac:dyDescent="0.35">
      <c r="B53" s="180"/>
      <c r="C53" s="181"/>
      <c r="D53" s="77" t="s">
        <v>2</v>
      </c>
      <c r="E53" s="14" t="s">
        <v>64</v>
      </c>
      <c r="F53" s="54"/>
      <c r="G53" s="54"/>
      <c r="H53" s="54"/>
      <c r="I53" s="54"/>
      <c r="J53" s="57" t="s">
        <v>63</v>
      </c>
      <c r="K53" s="54"/>
      <c r="L53" s="54"/>
      <c r="M53" s="54"/>
      <c r="N53" s="54"/>
      <c r="O53" s="54"/>
      <c r="P53" s="54"/>
      <c r="Q53" s="54"/>
      <c r="R53" s="54"/>
      <c r="S53" s="54"/>
      <c r="T53" s="61"/>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row>
    <row r="54" spans="2:47" s="7" customFormat="1" x14ac:dyDescent="0.35">
      <c r="B54" s="180"/>
      <c r="C54" s="181"/>
      <c r="D54" s="77" t="s">
        <v>3</v>
      </c>
      <c r="E54" s="14" t="s">
        <v>65</v>
      </c>
      <c r="F54" s="54"/>
      <c r="G54" s="54"/>
      <c r="H54" s="54"/>
      <c r="I54" s="54"/>
      <c r="J54" s="57" t="s">
        <v>63</v>
      </c>
      <c r="K54" s="54"/>
      <c r="L54" s="54"/>
      <c r="M54" s="54"/>
      <c r="N54" s="54"/>
      <c r="O54" s="54"/>
      <c r="P54" s="54"/>
      <c r="Q54" s="54"/>
      <c r="R54" s="54"/>
      <c r="S54" s="54"/>
      <c r="T54" s="61"/>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row>
    <row r="55" spans="2:47" s="7" customFormat="1" x14ac:dyDescent="0.35">
      <c r="B55" s="180"/>
      <c r="C55" s="181"/>
      <c r="D55" s="79" t="s">
        <v>4</v>
      </c>
      <c r="E55" s="80" t="s">
        <v>66</v>
      </c>
      <c r="F55" s="54"/>
      <c r="G55" s="54"/>
      <c r="H55" s="54"/>
      <c r="I55" s="54"/>
      <c r="J55" s="57" t="s">
        <v>63</v>
      </c>
      <c r="K55" s="54"/>
      <c r="L55" s="157" t="s">
        <v>146</v>
      </c>
      <c r="M55" s="157"/>
      <c r="N55" s="157"/>
      <c r="O55" s="157"/>
      <c r="P55" s="157"/>
      <c r="Q55" s="157"/>
      <c r="R55" s="157"/>
      <c r="S55" s="157"/>
      <c r="T55" s="158"/>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row>
    <row r="56" spans="2:47" s="7" customFormat="1" x14ac:dyDescent="0.35">
      <c r="B56" s="180"/>
      <c r="C56" s="181"/>
      <c r="D56" s="57"/>
      <c r="E56" s="78"/>
      <c r="F56" s="54"/>
      <c r="G56" s="54"/>
      <c r="H56" s="54"/>
      <c r="I56" s="54"/>
      <c r="J56" s="57"/>
      <c r="K56" s="54"/>
      <c r="L56" s="182"/>
      <c r="M56" s="182"/>
      <c r="N56" s="182"/>
      <c r="O56" s="182"/>
      <c r="P56" s="182"/>
      <c r="Q56" s="182"/>
      <c r="R56" s="182"/>
      <c r="S56" s="182"/>
      <c r="T56" s="183"/>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row>
    <row r="57" spans="2:47" s="7" customFormat="1" x14ac:dyDescent="0.35">
      <c r="B57" s="81" t="s">
        <v>67</v>
      </c>
      <c r="C57" s="82"/>
      <c r="D57" s="83" t="s">
        <v>5</v>
      </c>
      <c r="E57" s="84" t="s">
        <v>68</v>
      </c>
      <c r="F57" s="73"/>
      <c r="G57" s="73"/>
      <c r="H57" s="73"/>
      <c r="I57" s="73"/>
      <c r="J57" s="72" t="s">
        <v>63</v>
      </c>
      <c r="K57" s="73"/>
      <c r="L57" s="73"/>
      <c r="M57" s="73"/>
      <c r="N57" s="73"/>
      <c r="O57" s="73"/>
      <c r="P57" s="73"/>
      <c r="Q57" s="73"/>
      <c r="R57" s="73"/>
      <c r="S57" s="73"/>
      <c r="T57" s="8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row>
    <row r="58" spans="2:47" s="7" customFormat="1" x14ac:dyDescent="0.35">
      <c r="B58" s="86"/>
      <c r="C58" s="87"/>
      <c r="D58" s="77" t="s">
        <v>6</v>
      </c>
      <c r="E58" s="14" t="s">
        <v>69</v>
      </c>
      <c r="F58" s="54"/>
      <c r="G58" s="54"/>
      <c r="H58" s="54"/>
      <c r="I58" s="54"/>
      <c r="J58" s="57" t="s">
        <v>63</v>
      </c>
      <c r="K58" s="54"/>
      <c r="L58" s="54"/>
      <c r="M58" s="54"/>
      <c r="N58" s="54"/>
      <c r="O58" s="54"/>
      <c r="P58" s="54"/>
      <c r="Q58" s="54"/>
      <c r="R58" s="54"/>
      <c r="S58" s="54"/>
      <c r="T58" s="61"/>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row>
    <row r="59" spans="2:47" s="7" customFormat="1" x14ac:dyDescent="0.35">
      <c r="B59" s="86"/>
      <c r="C59" s="87"/>
      <c r="D59" s="77" t="s">
        <v>7</v>
      </c>
      <c r="E59" s="14" t="s">
        <v>70</v>
      </c>
      <c r="F59" s="54"/>
      <c r="G59" s="54"/>
      <c r="H59" s="54"/>
      <c r="I59" s="54"/>
      <c r="J59" s="57" t="s">
        <v>63</v>
      </c>
      <c r="K59" s="54"/>
      <c r="L59" s="54"/>
      <c r="M59" s="54"/>
      <c r="N59" s="54"/>
      <c r="O59" s="54"/>
      <c r="P59" s="54"/>
      <c r="Q59" s="54"/>
      <c r="R59" s="54"/>
      <c r="S59" s="54"/>
      <c r="T59" s="61"/>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row>
    <row r="60" spans="2:47" s="7" customFormat="1" x14ac:dyDescent="0.35">
      <c r="B60" s="86"/>
      <c r="C60" s="87"/>
      <c r="D60" s="77" t="s">
        <v>8</v>
      </c>
      <c r="E60" s="14" t="s">
        <v>71</v>
      </c>
      <c r="F60" s="54"/>
      <c r="G60" s="54"/>
      <c r="H60" s="54"/>
      <c r="I60" s="54"/>
      <c r="J60" s="57" t="s">
        <v>63</v>
      </c>
      <c r="K60" s="54"/>
      <c r="L60" s="54"/>
      <c r="M60" s="54"/>
      <c r="N60" s="54"/>
      <c r="O60" s="54"/>
      <c r="P60" s="54"/>
      <c r="Q60" s="54"/>
      <c r="R60" s="54"/>
      <c r="S60" s="54"/>
      <c r="T60" s="61"/>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row>
    <row r="61" spans="2:47" s="7" customFormat="1" x14ac:dyDescent="0.35">
      <c r="B61" s="86"/>
      <c r="C61" s="87"/>
      <c r="D61" s="77" t="s">
        <v>9</v>
      </c>
      <c r="E61" s="14" t="s">
        <v>72</v>
      </c>
      <c r="F61" s="54"/>
      <c r="G61" s="54"/>
      <c r="H61" s="54"/>
      <c r="I61" s="57"/>
      <c r="J61" s="57" t="s">
        <v>63</v>
      </c>
      <c r="K61" s="54"/>
      <c r="L61" s="54"/>
      <c r="M61" s="54"/>
      <c r="N61" s="54"/>
      <c r="O61" s="54"/>
      <c r="P61" s="54"/>
      <c r="Q61" s="54"/>
      <c r="R61" s="54"/>
      <c r="S61" s="54"/>
      <c r="T61" s="61"/>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row>
    <row r="62" spans="2:47" s="7" customFormat="1" x14ac:dyDescent="0.35">
      <c r="B62" s="86"/>
      <c r="C62" s="87"/>
      <c r="D62" s="77"/>
      <c r="E62" s="88" t="s">
        <v>39</v>
      </c>
      <c r="F62" s="88"/>
      <c r="G62" s="54"/>
      <c r="H62" s="54"/>
      <c r="I62" s="57"/>
      <c r="J62" s="172" t="s">
        <v>145</v>
      </c>
      <c r="K62" s="172"/>
      <c r="L62" s="172"/>
      <c r="M62" s="172"/>
      <c r="N62" s="172"/>
      <c r="O62" s="172"/>
      <c r="P62" s="172"/>
      <c r="Q62" s="172"/>
      <c r="R62" s="172"/>
      <c r="S62" s="172"/>
      <c r="T62" s="173"/>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row>
    <row r="63" spans="2:47" s="7" customFormat="1" x14ac:dyDescent="0.35">
      <c r="B63" s="86"/>
      <c r="C63" s="87"/>
      <c r="D63" s="57"/>
      <c r="E63" s="14"/>
      <c r="F63" s="54"/>
      <c r="G63" s="54"/>
      <c r="H63" s="54"/>
      <c r="I63" s="54"/>
      <c r="J63" s="184"/>
      <c r="K63" s="184"/>
      <c r="L63" s="184"/>
      <c r="M63" s="184"/>
      <c r="N63" s="184"/>
      <c r="O63" s="184"/>
      <c r="P63" s="184"/>
      <c r="Q63" s="184"/>
      <c r="R63" s="184"/>
      <c r="S63" s="184"/>
      <c r="T63" s="18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row>
    <row r="64" spans="2:47" s="7" customFormat="1" x14ac:dyDescent="0.35">
      <c r="B64" s="165" t="s">
        <v>73</v>
      </c>
      <c r="C64" s="166"/>
      <c r="D64" s="89" t="s">
        <v>10</v>
      </c>
      <c r="E64" s="84" t="s">
        <v>74</v>
      </c>
      <c r="F64" s="73"/>
      <c r="G64" s="73"/>
      <c r="H64" s="73"/>
      <c r="I64" s="73"/>
      <c r="J64" s="72" t="s">
        <v>63</v>
      </c>
      <c r="K64" s="73"/>
      <c r="L64" s="73"/>
      <c r="M64" s="73"/>
      <c r="N64" s="73"/>
      <c r="O64" s="73"/>
      <c r="P64" s="73"/>
      <c r="Q64" s="73"/>
      <c r="R64" s="73"/>
      <c r="S64" s="73"/>
      <c r="T64" s="8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row>
    <row r="65" spans="2:47" s="7" customFormat="1" x14ac:dyDescent="0.35">
      <c r="B65" s="167"/>
      <c r="C65" s="168"/>
      <c r="D65" s="90" t="s">
        <v>11</v>
      </c>
      <c r="E65" s="14" t="s">
        <v>75</v>
      </c>
      <c r="F65" s="54"/>
      <c r="G65" s="54"/>
      <c r="H65" s="54"/>
      <c r="I65" s="54"/>
      <c r="J65" s="57" t="s">
        <v>63</v>
      </c>
      <c r="K65" s="54"/>
      <c r="L65" s="54"/>
      <c r="M65" s="54"/>
      <c r="N65" s="54"/>
      <c r="O65" s="54"/>
      <c r="P65" s="54"/>
      <c r="Q65" s="54"/>
      <c r="R65" s="54"/>
      <c r="S65" s="54"/>
      <c r="T65" s="61"/>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row>
    <row r="66" spans="2:47" s="7" customFormat="1" x14ac:dyDescent="0.35">
      <c r="B66" s="169"/>
      <c r="C66" s="170"/>
      <c r="D66" s="91" t="s">
        <v>37</v>
      </c>
      <c r="E66" s="92" t="s">
        <v>76</v>
      </c>
      <c r="F66" s="75"/>
      <c r="G66" s="75"/>
      <c r="H66" s="75"/>
      <c r="I66" s="75"/>
      <c r="J66" s="74" t="s">
        <v>63</v>
      </c>
      <c r="K66" s="75"/>
      <c r="L66" s="75"/>
      <c r="M66" s="75"/>
      <c r="N66" s="75"/>
      <c r="O66" s="75"/>
      <c r="P66" s="75"/>
      <c r="Q66" s="75"/>
      <c r="R66" s="75"/>
      <c r="S66" s="75"/>
      <c r="T66" s="76"/>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row>
    <row r="67" spans="2:47" s="7" customFormat="1" ht="23" x14ac:dyDescent="0.5">
      <c r="B67" s="67" t="s">
        <v>52</v>
      </c>
      <c r="C67" s="54"/>
      <c r="D67" s="54"/>
      <c r="E67" s="54"/>
      <c r="F67" s="54"/>
      <c r="G67" s="54"/>
      <c r="H67" s="54"/>
      <c r="I67" s="54"/>
      <c r="J67" s="54"/>
      <c r="K67" s="54"/>
      <c r="L67" s="54"/>
      <c r="M67" s="54"/>
      <c r="N67" s="54"/>
      <c r="O67" s="54"/>
      <c r="P67" s="54"/>
      <c r="Q67" s="64"/>
      <c r="R67" s="64"/>
      <c r="S67" s="64"/>
      <c r="T67" s="64"/>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row>
    <row r="68" spans="2:47" s="7" customFormat="1" x14ac:dyDescent="0.35">
      <c r="B68" s="93" t="s">
        <v>77</v>
      </c>
      <c r="C68" s="93"/>
      <c r="D68" s="93"/>
      <c r="E68" s="93"/>
      <c r="F68" s="93"/>
      <c r="G68" s="94"/>
      <c r="H68" s="95" t="s">
        <v>78</v>
      </c>
      <c r="I68" s="94"/>
      <c r="J68" s="54"/>
      <c r="K68" s="96" t="s">
        <v>144</v>
      </c>
      <c r="L68" s="54"/>
      <c r="M68" s="54"/>
      <c r="N68" s="54"/>
      <c r="O68" s="10"/>
      <c r="P68" s="11"/>
      <c r="R68" s="97" t="s">
        <v>143</v>
      </c>
      <c r="S68" s="64"/>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row>
    <row r="69" spans="2:47" s="7" customFormat="1" x14ac:dyDescent="0.35">
      <c r="B69" s="64"/>
      <c r="C69" s="64"/>
      <c r="D69" s="64"/>
      <c r="E69" s="64"/>
      <c r="F69" s="64"/>
      <c r="G69" s="64"/>
      <c r="H69" s="64"/>
      <c r="I69" s="64"/>
      <c r="J69" s="64"/>
      <c r="K69" s="64"/>
      <c r="L69" s="64"/>
      <c r="M69" s="64"/>
      <c r="N69" s="64"/>
      <c r="O69" s="64"/>
      <c r="P69" s="64"/>
      <c r="Q69" s="64"/>
      <c r="R69" s="64"/>
      <c r="S69" s="64"/>
      <c r="T69" s="64"/>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row>
    <row r="70" spans="2:47" s="7" customFormat="1" x14ac:dyDescent="0.35">
      <c r="B70" s="64"/>
      <c r="C70" s="64"/>
      <c r="D70" s="64"/>
      <c r="E70" s="64"/>
      <c r="F70" s="64"/>
      <c r="G70" s="64"/>
      <c r="H70" s="64"/>
      <c r="I70" s="64"/>
      <c r="J70" s="64"/>
      <c r="K70" s="64"/>
      <c r="L70" s="64"/>
      <c r="M70" s="64"/>
      <c r="N70" s="64"/>
      <c r="O70" s="64"/>
      <c r="P70" s="64"/>
      <c r="Q70" s="64"/>
      <c r="R70" s="64"/>
      <c r="S70" s="64"/>
      <c r="T70" s="64"/>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row>
    <row r="71" spans="2:47" x14ac:dyDescent="0.35">
      <c r="B71" s="1"/>
      <c r="C71" s="1"/>
      <c r="D71" s="1"/>
      <c r="E71" s="1"/>
      <c r="F71" s="1"/>
      <c r="G71" s="1"/>
      <c r="H71" s="1"/>
      <c r="I71" s="1"/>
      <c r="J71" s="1"/>
      <c r="K71" s="1"/>
      <c r="L71" s="1"/>
      <c r="M71" s="1"/>
      <c r="N71" s="1"/>
      <c r="O71" s="1"/>
      <c r="P71" s="1"/>
      <c r="Q71" s="1"/>
      <c r="R71" s="1"/>
      <c r="S71" s="1"/>
      <c r="T71" s="1"/>
    </row>
  </sheetData>
  <sheetProtection algorithmName="SHA-512" hashValue="SlhOH476TBOAzjUGyBX1gM85EfeXx2YiHh7pymZH242NR04uPMJkpi/vc1MpdSdR8lkZtWYAKIklpa1G620r2g==" saltValue="FAq1CQKh7s0GkAeu2HBMIw==" spinCount="100000" sheet="1" objects="1" scenarios="1"/>
  <mergeCells count="29">
    <mergeCell ref="F15:F18"/>
    <mergeCell ref="D15:D16"/>
    <mergeCell ref="A1:U1"/>
    <mergeCell ref="B24:T24"/>
    <mergeCell ref="B2:T4"/>
    <mergeCell ref="B12:F12"/>
    <mergeCell ref="B14:B19"/>
    <mergeCell ref="C14:C19"/>
    <mergeCell ref="E15:E16"/>
    <mergeCell ref="B64:C66"/>
    <mergeCell ref="B41:T41"/>
    <mergeCell ref="B42:T43"/>
    <mergeCell ref="J49:T50"/>
    <mergeCell ref="B52:C56"/>
    <mergeCell ref="L55:T56"/>
    <mergeCell ref="J62:T63"/>
    <mergeCell ref="B44:T44"/>
    <mergeCell ref="B49:C51"/>
    <mergeCell ref="E47:F47"/>
    <mergeCell ref="B25:T27"/>
    <mergeCell ref="B37:T40"/>
    <mergeCell ref="H30:I30"/>
    <mergeCell ref="H31:I31"/>
    <mergeCell ref="H32:I32"/>
    <mergeCell ref="H33:I33"/>
    <mergeCell ref="H34:I34"/>
    <mergeCell ref="H35:I35"/>
    <mergeCell ref="H36:I36"/>
    <mergeCell ref="H29:I29"/>
  </mergeCells>
  <hyperlinks>
    <hyperlink ref="H68" location="'Audit Summay'!A1" display="Audit summary" xr:uid="{00000000-0004-0000-0000-000000000000}"/>
    <hyperlink ref="E47:F47" location="'Input data'!A1" display="Input data" xr:uid="{00000000-0004-0000-0000-000001000000}"/>
    <hyperlink ref="B22" r:id="rId1" display="https://www.nice.org.uk/guidance/ng79" xr:uid="{3A676BA6-73C8-4056-AF25-42034660D8A2}"/>
  </hyperlinks>
  <pageMargins left="0.7" right="0.7" top="0.75" bottom="0.75" header="0.3" footer="0.3"/>
  <pageSetup paperSize="9" scale="54" orientation="landscape" r:id="rId2"/>
  <rowBreaks count="1" manualBreakCount="1">
    <brk id="22" max="16383"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S26"/>
  <sheetViews>
    <sheetView view="pageBreakPreview" zoomScale="90" zoomScaleNormal="90" zoomScaleSheetLayoutView="90" workbookViewId="0">
      <pane ySplit="7" topLeftCell="A14" activePane="bottomLeft" state="frozen"/>
      <selection pane="bottomLeft" activeCell="F24" sqref="F24"/>
    </sheetView>
  </sheetViews>
  <sheetFormatPr defaultColWidth="9.1796875" defaultRowHeight="14" x14ac:dyDescent="0.3"/>
  <cols>
    <col min="1" max="1" width="2" style="5" customWidth="1"/>
    <col min="2" max="2" width="37.1796875" style="2" customWidth="1"/>
    <col min="3" max="11" width="3" style="1" bestFit="1" customWidth="1"/>
    <col min="12" max="42" width="4.453125" style="1" bestFit="1" customWidth="1"/>
    <col min="43" max="43" width="11.81640625" style="1" customWidth="1"/>
    <col min="44" max="44" width="17.54296875" style="1" customWidth="1"/>
    <col min="45" max="45" width="11.81640625" style="1" customWidth="1"/>
    <col min="46" max="16384" width="9.1796875" style="1"/>
  </cols>
  <sheetData>
    <row r="1" spans="1:45" ht="14.25" customHeight="1" x14ac:dyDescent="0.3">
      <c r="A1" s="218" t="s">
        <v>105</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row>
    <row r="2" spans="1:45" ht="15.75" customHeight="1" thickBot="1" x14ac:dyDescent="0.35">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row>
    <row r="3" spans="1:45" ht="15.75" customHeight="1" thickBot="1" x14ac:dyDescent="0.35">
      <c r="A3" s="222" t="s">
        <v>58</v>
      </c>
      <c r="B3" s="223"/>
      <c r="C3" s="219">
        <v>40</v>
      </c>
      <c r="D3" s="220"/>
      <c r="AL3" s="224" t="s">
        <v>51</v>
      </c>
      <c r="AM3" s="225"/>
      <c r="AN3" s="225"/>
      <c r="AO3" s="225"/>
      <c r="AP3" s="226"/>
      <c r="AQ3" s="18"/>
      <c r="AR3" s="13" t="s">
        <v>57</v>
      </c>
      <c r="AS3" s="19"/>
    </row>
    <row r="4" spans="1:45" x14ac:dyDescent="0.3">
      <c r="C4" s="221"/>
      <c r="D4" s="221"/>
    </row>
    <row r="5" spans="1:45" x14ac:dyDescent="0.3">
      <c r="A5" s="5" t="s">
        <v>22</v>
      </c>
    </row>
    <row r="6" spans="1:45" ht="33.75" customHeight="1" x14ac:dyDescent="0.3">
      <c r="A6" s="206"/>
      <c r="B6" s="207"/>
      <c r="C6" s="208" t="s">
        <v>99</v>
      </c>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115"/>
      <c r="AR6" s="116"/>
      <c r="AS6" s="117"/>
    </row>
    <row r="7" spans="1:45" ht="72" customHeight="1" x14ac:dyDescent="0.3">
      <c r="A7" s="163" t="s">
        <v>147</v>
      </c>
      <c r="B7" s="164"/>
      <c r="C7" s="118">
        <v>1</v>
      </c>
      <c r="D7" s="115">
        <v>2</v>
      </c>
      <c r="E7" s="115">
        <v>3</v>
      </c>
      <c r="F7" s="115">
        <v>4</v>
      </c>
      <c r="G7" s="115">
        <v>5</v>
      </c>
      <c r="H7" s="115">
        <v>6</v>
      </c>
      <c r="I7" s="115">
        <v>7</v>
      </c>
      <c r="J7" s="115">
        <v>8</v>
      </c>
      <c r="K7" s="115">
        <v>9</v>
      </c>
      <c r="L7" s="115">
        <v>10</v>
      </c>
      <c r="M7" s="115">
        <v>11</v>
      </c>
      <c r="N7" s="115">
        <v>12</v>
      </c>
      <c r="O7" s="115">
        <v>13</v>
      </c>
      <c r="P7" s="115">
        <v>14</v>
      </c>
      <c r="Q7" s="115">
        <v>15</v>
      </c>
      <c r="R7" s="115">
        <v>16</v>
      </c>
      <c r="S7" s="115">
        <v>17</v>
      </c>
      <c r="T7" s="115">
        <v>18</v>
      </c>
      <c r="U7" s="115">
        <v>19</v>
      </c>
      <c r="V7" s="115">
        <v>20</v>
      </c>
      <c r="W7" s="115">
        <v>21</v>
      </c>
      <c r="X7" s="115">
        <v>22</v>
      </c>
      <c r="Y7" s="115">
        <v>23</v>
      </c>
      <c r="Z7" s="115">
        <v>24</v>
      </c>
      <c r="AA7" s="115">
        <v>25</v>
      </c>
      <c r="AB7" s="115">
        <v>26</v>
      </c>
      <c r="AC7" s="115">
        <v>27</v>
      </c>
      <c r="AD7" s="115">
        <v>28</v>
      </c>
      <c r="AE7" s="115">
        <v>29</v>
      </c>
      <c r="AF7" s="115">
        <v>30</v>
      </c>
      <c r="AG7" s="115">
        <v>31</v>
      </c>
      <c r="AH7" s="115">
        <v>32</v>
      </c>
      <c r="AI7" s="115">
        <v>33</v>
      </c>
      <c r="AJ7" s="115">
        <v>34</v>
      </c>
      <c r="AK7" s="115">
        <v>35</v>
      </c>
      <c r="AL7" s="115">
        <v>36</v>
      </c>
      <c r="AM7" s="115">
        <v>37</v>
      </c>
      <c r="AN7" s="115">
        <v>38</v>
      </c>
      <c r="AO7" s="115">
        <v>39</v>
      </c>
      <c r="AP7" s="119">
        <v>40</v>
      </c>
      <c r="AQ7" s="120" t="s">
        <v>16</v>
      </c>
      <c r="AR7" s="120" t="s">
        <v>106</v>
      </c>
      <c r="AS7" s="121" t="s">
        <v>0</v>
      </c>
    </row>
    <row r="8" spans="1:45" s="4" customFormat="1" ht="15" customHeight="1" x14ac:dyDescent="0.3">
      <c r="A8" s="215" t="s">
        <v>43</v>
      </c>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c r="AM8" s="216"/>
      <c r="AN8" s="216"/>
      <c r="AO8" s="216"/>
      <c r="AP8" s="216"/>
      <c r="AQ8" s="216"/>
      <c r="AR8" s="216"/>
      <c r="AS8" s="217"/>
    </row>
    <row r="9" spans="1:45" ht="22.5" customHeight="1" x14ac:dyDescent="0.3">
      <c r="A9" s="125" t="s">
        <v>1</v>
      </c>
      <c r="B9" s="122"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36">
        <f>SUM(C9:AP9)</f>
        <v>0</v>
      </c>
      <c r="AR9" s="37">
        <f>(AQ9/C3)</f>
        <v>0</v>
      </c>
      <c r="AS9" s="50"/>
    </row>
    <row r="10" spans="1:45" ht="32.25" customHeight="1" x14ac:dyDescent="0.3">
      <c r="A10" s="125" t="s">
        <v>2</v>
      </c>
      <c r="B10" s="122" t="s">
        <v>13</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36">
        <f t="shared" ref="AQ10:AQ26" si="0">SUM(C10:AP10)</f>
        <v>0</v>
      </c>
      <c r="AR10" s="38">
        <f>(AQ10/C3)</f>
        <v>0</v>
      </c>
      <c r="AS10" s="46"/>
    </row>
    <row r="11" spans="1:45" ht="28.5" thickBot="1" x14ac:dyDescent="0.35">
      <c r="A11" s="126" t="s">
        <v>3</v>
      </c>
      <c r="B11" s="123" t="s">
        <v>14</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39">
        <f t="shared" si="0"/>
        <v>0</v>
      </c>
      <c r="AR11" s="40">
        <f>(AQ11/C3)</f>
        <v>0</v>
      </c>
      <c r="AS11" s="51"/>
    </row>
    <row r="12" spans="1:45" ht="32.25" customHeight="1" thickBot="1" x14ac:dyDescent="0.35">
      <c r="A12" s="127" t="s">
        <v>4</v>
      </c>
      <c r="B12" s="124" t="s">
        <v>42</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1"/>
      <c r="AN12" s="131"/>
      <c r="AO12" s="131"/>
      <c r="AP12" s="132"/>
      <c r="AQ12" s="133">
        <f t="shared" si="0"/>
        <v>0</v>
      </c>
      <c r="AR12" s="134">
        <f>(AQ12/C3)</f>
        <v>0</v>
      </c>
      <c r="AS12" s="135"/>
    </row>
    <row r="13" spans="1:45" s="4" customFormat="1" ht="15" customHeight="1" x14ac:dyDescent="0.3">
      <c r="A13" s="210" t="s">
        <v>29</v>
      </c>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2"/>
    </row>
    <row r="14" spans="1:45" ht="43.5" customHeight="1" x14ac:dyDescent="0.3">
      <c r="A14" s="125" t="s">
        <v>5</v>
      </c>
      <c r="B14" s="122" t="s">
        <v>102</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36">
        <f t="shared" si="0"/>
        <v>0</v>
      </c>
      <c r="AR14" s="38">
        <f>(AQ14/C3)</f>
        <v>0</v>
      </c>
      <c r="AS14" s="46"/>
    </row>
    <row r="15" spans="1:45" ht="42.5" x14ac:dyDescent="0.3">
      <c r="A15" s="125" t="s">
        <v>6</v>
      </c>
      <c r="B15" s="122" t="s">
        <v>25</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36">
        <f>SUM(C15:AP15)</f>
        <v>0</v>
      </c>
      <c r="AR15" s="38">
        <f>(AQ15/C3)</f>
        <v>0</v>
      </c>
      <c r="AS15" s="46"/>
    </row>
    <row r="16" spans="1:45" ht="43.5" customHeight="1" x14ac:dyDescent="0.3">
      <c r="A16" s="125" t="s">
        <v>7</v>
      </c>
      <c r="B16" s="122" t="s">
        <v>38</v>
      </c>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36">
        <f t="shared" ref="AQ16:AQ20" si="1">SUM(C16:AP16)</f>
        <v>0</v>
      </c>
      <c r="AR16" s="38">
        <f>(AQ16/C3)</f>
        <v>0</v>
      </c>
      <c r="AS16" s="46"/>
    </row>
    <row r="17" spans="1:45" ht="28" x14ac:dyDescent="0.3">
      <c r="A17" s="125" t="s">
        <v>8</v>
      </c>
      <c r="B17" s="122" t="s">
        <v>45</v>
      </c>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36">
        <f t="shared" si="1"/>
        <v>0</v>
      </c>
      <c r="AR17" s="38">
        <f>(AQ17/C3)</f>
        <v>0</v>
      </c>
      <c r="AS17" s="46"/>
    </row>
    <row r="18" spans="1:45" s="3" customFormat="1" hidden="1" x14ac:dyDescent="0.3">
      <c r="A18" s="153"/>
      <c r="B18" s="151" t="s">
        <v>40</v>
      </c>
      <c r="C18" s="6">
        <f>SUM(C14:C17)</f>
        <v>0</v>
      </c>
      <c r="D18" s="6">
        <f t="shared" ref="D18:AP18" si="2">SUM(D14:D17)</f>
        <v>0</v>
      </c>
      <c r="E18" s="6">
        <f t="shared" si="2"/>
        <v>0</v>
      </c>
      <c r="F18" s="6">
        <f t="shared" si="2"/>
        <v>0</v>
      </c>
      <c r="G18" s="6">
        <f t="shared" si="2"/>
        <v>0</v>
      </c>
      <c r="H18" s="6">
        <f t="shared" si="2"/>
        <v>0</v>
      </c>
      <c r="I18" s="6">
        <f t="shared" si="2"/>
        <v>0</v>
      </c>
      <c r="J18" s="6">
        <f t="shared" si="2"/>
        <v>0</v>
      </c>
      <c r="K18" s="6">
        <f t="shared" si="2"/>
        <v>0</v>
      </c>
      <c r="L18" s="6">
        <f t="shared" si="2"/>
        <v>0</v>
      </c>
      <c r="M18" s="6">
        <f t="shared" si="2"/>
        <v>0</v>
      </c>
      <c r="N18" s="6">
        <f t="shared" si="2"/>
        <v>0</v>
      </c>
      <c r="O18" s="6">
        <f t="shared" si="2"/>
        <v>0</v>
      </c>
      <c r="P18" s="6">
        <f t="shared" si="2"/>
        <v>0</v>
      </c>
      <c r="Q18" s="6">
        <f t="shared" si="2"/>
        <v>0</v>
      </c>
      <c r="R18" s="6">
        <f t="shared" si="2"/>
        <v>0</v>
      </c>
      <c r="S18" s="6">
        <f t="shared" si="2"/>
        <v>0</v>
      </c>
      <c r="T18" s="6">
        <f t="shared" si="2"/>
        <v>0</v>
      </c>
      <c r="U18" s="6">
        <f t="shared" si="2"/>
        <v>0</v>
      </c>
      <c r="V18" s="6">
        <f t="shared" si="2"/>
        <v>0</v>
      </c>
      <c r="W18" s="6">
        <f t="shared" si="2"/>
        <v>0</v>
      </c>
      <c r="X18" s="6">
        <f t="shared" si="2"/>
        <v>0</v>
      </c>
      <c r="Y18" s="6">
        <f t="shared" si="2"/>
        <v>0</v>
      </c>
      <c r="Z18" s="6">
        <f t="shared" si="2"/>
        <v>0</v>
      </c>
      <c r="AA18" s="6">
        <f t="shared" si="2"/>
        <v>0</v>
      </c>
      <c r="AB18" s="6">
        <f t="shared" si="2"/>
        <v>0</v>
      </c>
      <c r="AC18" s="6">
        <f t="shared" si="2"/>
        <v>0</v>
      </c>
      <c r="AD18" s="6">
        <f t="shared" si="2"/>
        <v>0</v>
      </c>
      <c r="AE18" s="6">
        <f t="shared" si="2"/>
        <v>0</v>
      </c>
      <c r="AF18" s="6">
        <f t="shared" si="2"/>
        <v>0</v>
      </c>
      <c r="AG18" s="6">
        <f t="shared" si="2"/>
        <v>0</v>
      </c>
      <c r="AH18" s="6">
        <f t="shared" si="2"/>
        <v>0</v>
      </c>
      <c r="AI18" s="6">
        <f t="shared" si="2"/>
        <v>0</v>
      </c>
      <c r="AJ18" s="6">
        <f t="shared" si="2"/>
        <v>0</v>
      </c>
      <c r="AK18" s="6">
        <f t="shared" si="2"/>
        <v>0</v>
      </c>
      <c r="AL18" s="6">
        <f t="shared" si="2"/>
        <v>0</v>
      </c>
      <c r="AM18" s="6">
        <f t="shared" si="2"/>
        <v>0</v>
      </c>
      <c r="AN18" s="6">
        <f t="shared" si="2"/>
        <v>0</v>
      </c>
      <c r="AO18" s="6">
        <f t="shared" si="2"/>
        <v>0</v>
      </c>
      <c r="AP18" s="6">
        <f t="shared" si="2"/>
        <v>0</v>
      </c>
      <c r="AQ18" s="152">
        <f t="shared" si="1"/>
        <v>0</v>
      </c>
      <c r="AR18" s="41"/>
      <c r="AS18" s="47"/>
    </row>
    <row r="19" spans="1:45" hidden="1" x14ac:dyDescent="0.3">
      <c r="A19" s="153"/>
      <c r="B19" s="151" t="s">
        <v>41</v>
      </c>
      <c r="C19" s="6">
        <f t="shared" ref="C19:AP19" si="3">IF(C18&gt;3,1,0)</f>
        <v>0</v>
      </c>
      <c r="D19" s="6">
        <f t="shared" si="3"/>
        <v>0</v>
      </c>
      <c r="E19" s="6">
        <f t="shared" si="3"/>
        <v>0</v>
      </c>
      <c r="F19" s="6">
        <f t="shared" si="3"/>
        <v>0</v>
      </c>
      <c r="G19" s="6">
        <f t="shared" si="3"/>
        <v>0</v>
      </c>
      <c r="H19" s="6">
        <f t="shared" si="3"/>
        <v>0</v>
      </c>
      <c r="I19" s="6">
        <f t="shared" si="3"/>
        <v>0</v>
      </c>
      <c r="J19" s="6">
        <f t="shared" si="3"/>
        <v>0</v>
      </c>
      <c r="K19" s="6">
        <f t="shared" si="3"/>
        <v>0</v>
      </c>
      <c r="L19" s="6">
        <f t="shared" si="3"/>
        <v>0</v>
      </c>
      <c r="M19" s="6">
        <f t="shared" si="3"/>
        <v>0</v>
      </c>
      <c r="N19" s="6">
        <f t="shared" si="3"/>
        <v>0</v>
      </c>
      <c r="O19" s="6">
        <f t="shared" si="3"/>
        <v>0</v>
      </c>
      <c r="P19" s="6">
        <f t="shared" si="3"/>
        <v>0</v>
      </c>
      <c r="Q19" s="6">
        <f t="shared" si="3"/>
        <v>0</v>
      </c>
      <c r="R19" s="6">
        <f t="shared" si="3"/>
        <v>0</v>
      </c>
      <c r="S19" s="6">
        <f t="shared" si="3"/>
        <v>0</v>
      </c>
      <c r="T19" s="6">
        <f t="shared" si="3"/>
        <v>0</v>
      </c>
      <c r="U19" s="6">
        <f t="shared" si="3"/>
        <v>0</v>
      </c>
      <c r="V19" s="6">
        <f t="shared" si="3"/>
        <v>0</v>
      </c>
      <c r="W19" s="6">
        <f t="shared" si="3"/>
        <v>0</v>
      </c>
      <c r="X19" s="6">
        <f t="shared" si="3"/>
        <v>0</v>
      </c>
      <c r="Y19" s="6">
        <f t="shared" si="3"/>
        <v>0</v>
      </c>
      <c r="Z19" s="6">
        <f t="shared" si="3"/>
        <v>0</v>
      </c>
      <c r="AA19" s="6">
        <f t="shared" si="3"/>
        <v>0</v>
      </c>
      <c r="AB19" s="6">
        <f t="shared" si="3"/>
        <v>0</v>
      </c>
      <c r="AC19" s="6">
        <f t="shared" si="3"/>
        <v>0</v>
      </c>
      <c r="AD19" s="6">
        <f t="shared" si="3"/>
        <v>0</v>
      </c>
      <c r="AE19" s="6">
        <f t="shared" si="3"/>
        <v>0</v>
      </c>
      <c r="AF19" s="6">
        <f t="shared" si="3"/>
        <v>0</v>
      </c>
      <c r="AG19" s="6">
        <f t="shared" si="3"/>
        <v>0</v>
      </c>
      <c r="AH19" s="6">
        <f t="shared" si="3"/>
        <v>0</v>
      </c>
      <c r="AI19" s="6">
        <f t="shared" si="3"/>
        <v>0</v>
      </c>
      <c r="AJ19" s="6">
        <f t="shared" si="3"/>
        <v>0</v>
      </c>
      <c r="AK19" s="6">
        <f t="shared" si="3"/>
        <v>0</v>
      </c>
      <c r="AL19" s="6">
        <f t="shared" si="3"/>
        <v>0</v>
      </c>
      <c r="AM19" s="6">
        <f t="shared" si="3"/>
        <v>0</v>
      </c>
      <c r="AN19" s="6">
        <f t="shared" si="3"/>
        <v>0</v>
      </c>
      <c r="AO19" s="6">
        <f t="shared" si="3"/>
        <v>0</v>
      </c>
      <c r="AP19" s="6">
        <f t="shared" si="3"/>
        <v>0</v>
      </c>
      <c r="AQ19" s="152">
        <f t="shared" si="1"/>
        <v>0</v>
      </c>
      <c r="AR19" s="41">
        <f>(AQ19/C3)</f>
        <v>0</v>
      </c>
      <c r="AS19" s="47"/>
    </row>
    <row r="20" spans="1:45" ht="28.5" thickBot="1" x14ac:dyDescent="0.35">
      <c r="A20" s="125" t="s">
        <v>9</v>
      </c>
      <c r="B20" s="122" t="s">
        <v>44</v>
      </c>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36">
        <f t="shared" si="1"/>
        <v>0</v>
      </c>
      <c r="AR20" s="38">
        <f>AQ20/C3</f>
        <v>0</v>
      </c>
      <c r="AS20" s="46"/>
    </row>
    <row r="21" spans="1:45" ht="14.5" hidden="1" thickBot="1" x14ac:dyDescent="0.35">
      <c r="A21" s="154"/>
      <c r="B21" s="155" t="s">
        <v>28</v>
      </c>
      <c r="C21" s="6">
        <f>SUM(C19:C20)</f>
        <v>0</v>
      </c>
      <c r="D21" s="6">
        <f t="shared" ref="D21:AP21" si="4">SUM(D19:D20)</f>
        <v>0</v>
      </c>
      <c r="E21" s="6">
        <f t="shared" si="4"/>
        <v>0</v>
      </c>
      <c r="F21" s="6">
        <f t="shared" si="4"/>
        <v>0</v>
      </c>
      <c r="G21" s="6">
        <f t="shared" si="4"/>
        <v>0</v>
      </c>
      <c r="H21" s="6">
        <f t="shared" si="4"/>
        <v>0</v>
      </c>
      <c r="I21" s="6">
        <f t="shared" si="4"/>
        <v>0</v>
      </c>
      <c r="J21" s="6">
        <f t="shared" si="4"/>
        <v>0</v>
      </c>
      <c r="K21" s="6">
        <f t="shared" si="4"/>
        <v>0</v>
      </c>
      <c r="L21" s="6">
        <f t="shared" si="4"/>
        <v>0</v>
      </c>
      <c r="M21" s="6">
        <f t="shared" si="4"/>
        <v>0</v>
      </c>
      <c r="N21" s="6">
        <f t="shared" si="4"/>
        <v>0</v>
      </c>
      <c r="O21" s="6">
        <f t="shared" si="4"/>
        <v>0</v>
      </c>
      <c r="P21" s="6">
        <f t="shared" si="4"/>
        <v>0</v>
      </c>
      <c r="Q21" s="6">
        <f t="shared" si="4"/>
        <v>0</v>
      </c>
      <c r="R21" s="6">
        <f t="shared" si="4"/>
        <v>0</v>
      </c>
      <c r="S21" s="6">
        <f t="shared" si="4"/>
        <v>0</v>
      </c>
      <c r="T21" s="6">
        <f t="shared" si="4"/>
        <v>0</v>
      </c>
      <c r="U21" s="6">
        <f t="shared" si="4"/>
        <v>0</v>
      </c>
      <c r="V21" s="6">
        <f t="shared" si="4"/>
        <v>0</v>
      </c>
      <c r="W21" s="6">
        <f t="shared" si="4"/>
        <v>0</v>
      </c>
      <c r="X21" s="6">
        <f t="shared" si="4"/>
        <v>0</v>
      </c>
      <c r="Y21" s="6">
        <f t="shared" si="4"/>
        <v>0</v>
      </c>
      <c r="Z21" s="6">
        <f t="shared" si="4"/>
        <v>0</v>
      </c>
      <c r="AA21" s="6">
        <f t="shared" si="4"/>
        <v>0</v>
      </c>
      <c r="AB21" s="6">
        <f t="shared" si="4"/>
        <v>0</v>
      </c>
      <c r="AC21" s="6">
        <f t="shared" si="4"/>
        <v>0</v>
      </c>
      <c r="AD21" s="6">
        <f t="shared" si="4"/>
        <v>0</v>
      </c>
      <c r="AE21" s="6">
        <f t="shared" si="4"/>
        <v>0</v>
      </c>
      <c r="AF21" s="6">
        <f t="shared" si="4"/>
        <v>0</v>
      </c>
      <c r="AG21" s="6">
        <f t="shared" si="4"/>
        <v>0</v>
      </c>
      <c r="AH21" s="6">
        <f t="shared" si="4"/>
        <v>0</v>
      </c>
      <c r="AI21" s="6">
        <f t="shared" si="4"/>
        <v>0</v>
      </c>
      <c r="AJ21" s="6">
        <f t="shared" si="4"/>
        <v>0</v>
      </c>
      <c r="AK21" s="6">
        <f t="shared" si="4"/>
        <v>0</v>
      </c>
      <c r="AL21" s="6">
        <f t="shared" si="4"/>
        <v>0</v>
      </c>
      <c r="AM21" s="6">
        <f t="shared" si="4"/>
        <v>0</v>
      </c>
      <c r="AN21" s="6">
        <f t="shared" si="4"/>
        <v>0</v>
      </c>
      <c r="AO21" s="6">
        <f t="shared" si="4"/>
        <v>0</v>
      </c>
      <c r="AP21" s="6">
        <f t="shared" si="4"/>
        <v>0</v>
      </c>
      <c r="AQ21" s="42">
        <f t="shared" ref="AQ21:AQ22" si="5">SUM(C21:AP21)</f>
        <v>0</v>
      </c>
      <c r="AR21" s="43">
        <f>(AQ21/C3)</f>
        <v>0</v>
      </c>
      <c r="AS21" s="48"/>
    </row>
    <row r="22" spans="1:45" ht="30.75" customHeight="1" thickBot="1" x14ac:dyDescent="0.35">
      <c r="A22" s="213" t="s">
        <v>39</v>
      </c>
      <c r="B22" s="214"/>
      <c r="C22" s="136">
        <f t="shared" ref="C22:AP22" si="6">IF(C21&gt;0,1,0)</f>
        <v>0</v>
      </c>
      <c r="D22" s="136">
        <f t="shared" si="6"/>
        <v>0</v>
      </c>
      <c r="E22" s="136">
        <f t="shared" si="6"/>
        <v>0</v>
      </c>
      <c r="F22" s="136">
        <f t="shared" si="6"/>
        <v>0</v>
      </c>
      <c r="G22" s="136">
        <f t="shared" si="6"/>
        <v>0</v>
      </c>
      <c r="H22" s="136">
        <f t="shared" si="6"/>
        <v>0</v>
      </c>
      <c r="I22" s="136">
        <f t="shared" si="6"/>
        <v>0</v>
      </c>
      <c r="J22" s="136">
        <f t="shared" si="6"/>
        <v>0</v>
      </c>
      <c r="K22" s="136">
        <f t="shared" si="6"/>
        <v>0</v>
      </c>
      <c r="L22" s="136">
        <f t="shared" si="6"/>
        <v>0</v>
      </c>
      <c r="M22" s="136">
        <f t="shared" si="6"/>
        <v>0</v>
      </c>
      <c r="N22" s="136">
        <f t="shared" si="6"/>
        <v>0</v>
      </c>
      <c r="O22" s="136">
        <f t="shared" si="6"/>
        <v>0</v>
      </c>
      <c r="P22" s="136">
        <f t="shared" si="6"/>
        <v>0</v>
      </c>
      <c r="Q22" s="136">
        <f t="shared" si="6"/>
        <v>0</v>
      </c>
      <c r="R22" s="136">
        <f t="shared" si="6"/>
        <v>0</v>
      </c>
      <c r="S22" s="136">
        <f t="shared" si="6"/>
        <v>0</v>
      </c>
      <c r="T22" s="136">
        <f t="shared" si="6"/>
        <v>0</v>
      </c>
      <c r="U22" s="136">
        <f t="shared" si="6"/>
        <v>0</v>
      </c>
      <c r="V22" s="136">
        <f t="shared" si="6"/>
        <v>0</v>
      </c>
      <c r="W22" s="136">
        <f t="shared" si="6"/>
        <v>0</v>
      </c>
      <c r="X22" s="136">
        <f t="shared" si="6"/>
        <v>0</v>
      </c>
      <c r="Y22" s="136">
        <f t="shared" si="6"/>
        <v>0</v>
      </c>
      <c r="Z22" s="136">
        <f t="shared" si="6"/>
        <v>0</v>
      </c>
      <c r="AA22" s="136">
        <f t="shared" si="6"/>
        <v>0</v>
      </c>
      <c r="AB22" s="136">
        <f t="shared" si="6"/>
        <v>0</v>
      </c>
      <c r="AC22" s="136">
        <f t="shared" si="6"/>
        <v>0</v>
      </c>
      <c r="AD22" s="136">
        <f t="shared" si="6"/>
        <v>0</v>
      </c>
      <c r="AE22" s="136">
        <f t="shared" si="6"/>
        <v>0</v>
      </c>
      <c r="AF22" s="136">
        <f t="shared" si="6"/>
        <v>0</v>
      </c>
      <c r="AG22" s="136">
        <f t="shared" si="6"/>
        <v>0</v>
      </c>
      <c r="AH22" s="136">
        <f t="shared" si="6"/>
        <v>0</v>
      </c>
      <c r="AI22" s="136">
        <f t="shared" si="6"/>
        <v>0</v>
      </c>
      <c r="AJ22" s="136">
        <f t="shared" si="6"/>
        <v>0</v>
      </c>
      <c r="AK22" s="136">
        <f t="shared" si="6"/>
        <v>0</v>
      </c>
      <c r="AL22" s="136">
        <f t="shared" si="6"/>
        <v>0</v>
      </c>
      <c r="AM22" s="136">
        <f t="shared" si="6"/>
        <v>0</v>
      </c>
      <c r="AN22" s="136">
        <f t="shared" si="6"/>
        <v>0</v>
      </c>
      <c r="AO22" s="136">
        <f t="shared" si="6"/>
        <v>0</v>
      </c>
      <c r="AP22" s="137">
        <f t="shared" si="6"/>
        <v>0</v>
      </c>
      <c r="AQ22" s="133">
        <f t="shared" si="5"/>
        <v>0</v>
      </c>
      <c r="AR22" s="134">
        <f>(AQ22/C3)</f>
        <v>0</v>
      </c>
      <c r="AS22" s="135"/>
    </row>
    <row r="23" spans="1:45" s="4" customFormat="1" ht="15" customHeight="1" x14ac:dyDescent="0.3">
      <c r="A23" s="210" t="s">
        <v>31</v>
      </c>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2"/>
      <c r="AQ23" s="44">
        <f>SUM(AQ10:AQ11)</f>
        <v>0</v>
      </c>
      <c r="AR23" s="45">
        <f>AQ23/C3</f>
        <v>0</v>
      </c>
      <c r="AS23" s="49"/>
    </row>
    <row r="24" spans="1:45" ht="92" x14ac:dyDescent="0.3">
      <c r="A24" s="125" t="s">
        <v>10</v>
      </c>
      <c r="B24" s="122" t="s">
        <v>149</v>
      </c>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36">
        <f t="shared" si="0"/>
        <v>0</v>
      </c>
      <c r="AR24" s="38" t="e">
        <f>(AQ24/AQ23)</f>
        <v>#DIV/0!</v>
      </c>
      <c r="AS24" s="46"/>
    </row>
    <row r="25" spans="1:45" ht="76.5" customHeight="1" x14ac:dyDescent="0.3">
      <c r="A25" s="125" t="s">
        <v>11</v>
      </c>
      <c r="B25" s="138" t="s">
        <v>150</v>
      </c>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36">
        <f t="shared" si="0"/>
        <v>0</v>
      </c>
      <c r="AR25" s="38" t="e">
        <f>(AQ25/AQ23)</f>
        <v>#DIV/0!</v>
      </c>
      <c r="AS25" s="46"/>
    </row>
    <row r="26" spans="1:45" ht="28.5" x14ac:dyDescent="0.3">
      <c r="A26" s="125" t="s">
        <v>37</v>
      </c>
      <c r="B26" s="122" t="s">
        <v>127</v>
      </c>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36">
        <f t="shared" si="0"/>
        <v>0</v>
      </c>
      <c r="AR26" s="38" t="e">
        <f>(AQ26/AQ23)</f>
        <v>#DIV/0!</v>
      </c>
      <c r="AS26" s="46"/>
    </row>
  </sheetData>
  <sheetProtection algorithmName="SHA-512" hashValue="hG8Bl1CtY0xrV5IElusk4iEcxfyi/QI0WI+NnK4+60HwhQ+Q8261Ck0JJ//OTAlaoD3ZoCevStJ3t3ocWGM/qQ==" saltValue="uy8RGFB7JiUxkQ2q6uOluA==" spinCount="100000" sheet="1" objects="1" scenarios="1"/>
  <mergeCells count="12">
    <mergeCell ref="A1:AS2"/>
    <mergeCell ref="C3:D3"/>
    <mergeCell ref="C4:D4"/>
    <mergeCell ref="A3:B3"/>
    <mergeCell ref="AL3:AP3"/>
    <mergeCell ref="A6:B6"/>
    <mergeCell ref="C6:AP6"/>
    <mergeCell ref="A13:AS13"/>
    <mergeCell ref="A22:B22"/>
    <mergeCell ref="A23:AP23"/>
    <mergeCell ref="A7:B7"/>
    <mergeCell ref="A8:AS8"/>
  </mergeCells>
  <pageMargins left="0.7" right="0.7" top="0.75" bottom="0.75" header="0.3" footer="0.3"/>
  <pageSetup paperSize="9" scale="5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 down list'!$A$1:$A$41</xm:f>
          </x14:formula1>
          <xm:sqref>C3:D3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1"/>
  <sheetViews>
    <sheetView topLeftCell="A6" workbookViewId="0">
      <selection activeCell="E23" sqref="E23"/>
    </sheetView>
  </sheetViews>
  <sheetFormatPr defaultRowHeight="14.5" x14ac:dyDescent="0.35"/>
  <sheetData>
    <row r="1" spans="1:2" x14ac:dyDescent="0.35">
      <c r="A1">
        <v>0</v>
      </c>
      <c r="B1">
        <v>1</v>
      </c>
    </row>
    <row r="2" spans="1:2" x14ac:dyDescent="0.35">
      <c r="A2">
        <v>1</v>
      </c>
      <c r="B2">
        <v>0</v>
      </c>
    </row>
    <row r="3" spans="1:2" x14ac:dyDescent="0.35">
      <c r="A3">
        <v>2</v>
      </c>
    </row>
    <row r="4" spans="1:2" x14ac:dyDescent="0.35">
      <c r="A4">
        <v>3</v>
      </c>
    </row>
    <row r="5" spans="1:2" x14ac:dyDescent="0.35">
      <c r="A5">
        <v>4</v>
      </c>
    </row>
    <row r="6" spans="1:2" x14ac:dyDescent="0.35">
      <c r="A6">
        <v>5</v>
      </c>
    </row>
    <row r="7" spans="1:2" x14ac:dyDescent="0.35">
      <c r="A7">
        <v>6</v>
      </c>
    </row>
    <row r="8" spans="1:2" x14ac:dyDescent="0.35">
      <c r="A8">
        <v>7</v>
      </c>
    </row>
    <row r="9" spans="1:2" x14ac:dyDescent="0.35">
      <c r="A9">
        <v>8</v>
      </c>
    </row>
    <row r="10" spans="1:2" x14ac:dyDescent="0.35">
      <c r="A10">
        <v>9</v>
      </c>
    </row>
    <row r="11" spans="1:2" x14ac:dyDescent="0.35">
      <c r="A11">
        <v>10</v>
      </c>
    </row>
    <row r="12" spans="1:2" x14ac:dyDescent="0.35">
      <c r="A12">
        <v>11</v>
      </c>
    </row>
    <row r="13" spans="1:2" x14ac:dyDescent="0.35">
      <c r="A13">
        <v>12</v>
      </c>
    </row>
    <row r="14" spans="1:2" x14ac:dyDescent="0.35">
      <c r="A14">
        <v>13</v>
      </c>
    </row>
    <row r="15" spans="1:2" x14ac:dyDescent="0.35">
      <c r="A15">
        <v>14</v>
      </c>
    </row>
    <row r="16" spans="1:2" x14ac:dyDescent="0.35">
      <c r="A16">
        <v>15</v>
      </c>
    </row>
    <row r="17" spans="1:1" x14ac:dyDescent="0.35">
      <c r="A17">
        <v>16</v>
      </c>
    </row>
    <row r="18" spans="1:1" x14ac:dyDescent="0.35">
      <c r="A18">
        <v>17</v>
      </c>
    </row>
    <row r="19" spans="1:1" x14ac:dyDescent="0.35">
      <c r="A19">
        <v>18</v>
      </c>
    </row>
    <row r="20" spans="1:1" x14ac:dyDescent="0.35">
      <c r="A20">
        <v>19</v>
      </c>
    </row>
    <row r="21" spans="1:1" x14ac:dyDescent="0.35">
      <c r="A21">
        <v>20</v>
      </c>
    </row>
    <row r="22" spans="1:1" x14ac:dyDescent="0.35">
      <c r="A22">
        <v>21</v>
      </c>
    </row>
    <row r="23" spans="1:1" x14ac:dyDescent="0.35">
      <c r="A23">
        <v>22</v>
      </c>
    </row>
    <row r="24" spans="1:1" x14ac:dyDescent="0.35">
      <c r="A24">
        <v>23</v>
      </c>
    </row>
    <row r="25" spans="1:1" x14ac:dyDescent="0.35">
      <c r="A25">
        <v>24</v>
      </c>
    </row>
    <row r="26" spans="1:1" x14ac:dyDescent="0.35">
      <c r="A26">
        <v>25</v>
      </c>
    </row>
    <row r="27" spans="1:1" x14ac:dyDescent="0.35">
      <c r="A27">
        <v>26</v>
      </c>
    </row>
    <row r="28" spans="1:1" x14ac:dyDescent="0.35">
      <c r="A28">
        <v>27</v>
      </c>
    </row>
    <row r="29" spans="1:1" x14ac:dyDescent="0.35">
      <c r="A29">
        <v>28</v>
      </c>
    </row>
    <row r="30" spans="1:1" x14ac:dyDescent="0.35">
      <c r="A30">
        <v>29</v>
      </c>
    </row>
    <row r="31" spans="1:1" x14ac:dyDescent="0.35">
      <c r="A31">
        <v>30</v>
      </c>
    </row>
    <row r="32" spans="1:1" x14ac:dyDescent="0.35">
      <c r="A32">
        <v>31</v>
      </c>
    </row>
    <row r="33" spans="1:1" x14ac:dyDescent="0.35">
      <c r="A33">
        <v>32</v>
      </c>
    </row>
    <row r="34" spans="1:1" x14ac:dyDescent="0.35">
      <c r="A34">
        <v>33</v>
      </c>
    </row>
    <row r="35" spans="1:1" x14ac:dyDescent="0.35">
      <c r="A35">
        <v>34</v>
      </c>
    </row>
    <row r="36" spans="1:1" x14ac:dyDescent="0.35">
      <c r="A36">
        <v>35</v>
      </c>
    </row>
    <row r="37" spans="1:1" x14ac:dyDescent="0.35">
      <c r="A37">
        <v>36</v>
      </c>
    </row>
    <row r="38" spans="1:1" x14ac:dyDescent="0.35">
      <c r="A38">
        <v>37</v>
      </c>
    </row>
    <row r="39" spans="1:1" x14ac:dyDescent="0.35">
      <c r="A39">
        <v>38</v>
      </c>
    </row>
    <row r="40" spans="1:1" x14ac:dyDescent="0.35">
      <c r="A40">
        <v>39</v>
      </c>
    </row>
    <row r="41" spans="1:1" x14ac:dyDescent="0.35">
      <c r="A41">
        <v>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T26"/>
  <sheetViews>
    <sheetView view="pageBreakPreview" topLeftCell="A4" zoomScale="90" zoomScaleNormal="100" zoomScaleSheetLayoutView="90" workbookViewId="0">
      <selection activeCell="AA11" sqref="AA11:AQ11"/>
    </sheetView>
  </sheetViews>
  <sheetFormatPr defaultRowHeight="14.5" x14ac:dyDescent="0.35"/>
  <cols>
    <col min="2" max="42" width="3.453125" customWidth="1"/>
    <col min="43" max="43" width="11.81640625" customWidth="1"/>
    <col min="44" max="44" width="11.453125" customWidth="1"/>
  </cols>
  <sheetData>
    <row r="1" spans="1:46" s="35" customFormat="1" ht="18" x14ac:dyDescent="0.4">
      <c r="A1" s="276" t="s">
        <v>26</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row>
    <row r="2" spans="1:46" s="35" customFormat="1" ht="18" x14ac:dyDescent="0.4">
      <c r="A2" s="276" t="s">
        <v>107</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row>
    <row r="3" spans="1:46" s="35" customFormat="1" ht="15.5" x14ac:dyDescent="0.35">
      <c r="A3" s="277" t="s">
        <v>27</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row>
    <row r="4" spans="1:46" ht="16" thickBot="1" x14ac:dyDescent="0.4">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1:46" ht="16" thickBot="1" x14ac:dyDescent="0.4">
      <c r="A5" s="20"/>
      <c r="B5" s="20"/>
      <c r="C5" s="20"/>
      <c r="D5" s="20"/>
      <c r="E5" s="20"/>
      <c r="F5" s="20"/>
      <c r="G5" s="20"/>
      <c r="H5" s="20"/>
      <c r="I5" s="20"/>
      <c r="J5" s="20"/>
      <c r="K5" s="20"/>
      <c r="L5" s="20"/>
      <c r="M5" s="20"/>
      <c r="N5" s="20"/>
      <c r="O5" s="20"/>
      <c r="P5" s="20"/>
      <c r="Q5" s="20"/>
      <c r="R5" s="20"/>
      <c r="S5" s="20"/>
      <c r="T5" s="20"/>
      <c r="U5" s="20"/>
      <c r="V5" s="20"/>
      <c r="W5" s="20"/>
      <c r="X5" s="20"/>
      <c r="Y5" s="20"/>
      <c r="Z5" s="259" t="s">
        <v>51</v>
      </c>
      <c r="AA5" s="260"/>
      <c r="AB5" s="260"/>
      <c r="AC5" s="260"/>
      <c r="AD5" s="261"/>
      <c r="AE5" s="262">
        <f>'Input data'!AQ3</f>
        <v>0</v>
      </c>
      <c r="AF5" s="263"/>
      <c r="AG5" s="263"/>
      <c r="AH5" s="52" t="s">
        <v>60</v>
      </c>
      <c r="AI5" s="264">
        <f>'Input data'!AS3</f>
        <v>0</v>
      </c>
      <c r="AJ5" s="265"/>
      <c r="AK5" s="266"/>
      <c r="AL5" s="20"/>
      <c r="AM5" s="20"/>
      <c r="AN5" s="20"/>
      <c r="AO5" s="20"/>
      <c r="AP5" s="20"/>
      <c r="AQ5" s="20"/>
      <c r="AR5" s="20"/>
      <c r="AS5" s="20"/>
      <c r="AT5" s="20"/>
    </row>
    <row r="6" spans="1:46" x14ac:dyDescent="0.35">
      <c r="A6" s="21"/>
      <c r="B6" s="234" t="s">
        <v>35</v>
      </c>
      <c r="C6" s="235"/>
      <c r="D6" s="235"/>
      <c r="E6" s="235"/>
      <c r="F6" s="235"/>
      <c r="G6" s="235"/>
      <c r="H6" s="235"/>
      <c r="I6" s="235"/>
      <c r="J6" s="235"/>
      <c r="K6" s="235"/>
      <c r="L6" s="235"/>
      <c r="M6" s="235"/>
      <c r="N6" s="236"/>
      <c r="O6" s="237">
        <f>'Input data'!C3</f>
        <v>40</v>
      </c>
      <c r="P6" s="237"/>
      <c r="Q6" s="237"/>
      <c r="R6" s="22"/>
      <c r="S6" s="22"/>
      <c r="T6" s="22"/>
      <c r="U6" s="22"/>
      <c r="V6" s="22"/>
      <c r="W6" s="22"/>
      <c r="X6" s="22"/>
      <c r="Y6" s="23"/>
      <c r="Z6" s="23"/>
      <c r="AA6" s="23"/>
      <c r="AB6" s="23"/>
      <c r="AC6" s="23"/>
      <c r="AD6" s="23"/>
      <c r="AE6" s="23"/>
      <c r="AF6" s="23"/>
      <c r="AG6" s="23"/>
      <c r="AH6" s="23"/>
      <c r="AI6" s="23"/>
      <c r="AJ6" s="23"/>
      <c r="AK6" s="23"/>
      <c r="AL6" s="23"/>
      <c r="AM6" s="23"/>
      <c r="AN6" s="23"/>
      <c r="AO6" s="23"/>
      <c r="AP6" s="23"/>
      <c r="AQ6" s="23"/>
      <c r="AR6" s="24"/>
      <c r="AS6" s="25"/>
      <c r="AT6" s="25"/>
    </row>
    <row r="7" spans="1:46" ht="26.25" customHeight="1" thickBot="1" x14ac:dyDescent="0.4">
      <c r="A7" s="25"/>
      <c r="B7" s="227" t="s">
        <v>17</v>
      </c>
      <c r="C7" s="227"/>
      <c r="D7" s="227"/>
      <c r="E7" s="227"/>
      <c r="F7" s="227"/>
      <c r="G7" s="227"/>
      <c r="H7" s="227"/>
      <c r="I7" s="227"/>
      <c r="J7" s="227"/>
      <c r="K7" s="227"/>
      <c r="L7" s="227"/>
      <c r="M7" s="227"/>
      <c r="N7" s="227"/>
      <c r="O7" s="227" t="s">
        <v>34</v>
      </c>
      <c r="P7" s="227"/>
      <c r="Q7" s="227"/>
      <c r="R7" s="227" t="s">
        <v>33</v>
      </c>
      <c r="S7" s="227"/>
      <c r="T7" s="227"/>
      <c r="U7" s="227" t="s">
        <v>18</v>
      </c>
      <c r="V7" s="227"/>
      <c r="W7" s="227"/>
      <c r="X7" s="26"/>
      <c r="Y7" s="23"/>
      <c r="Z7" s="23"/>
      <c r="AA7" s="23"/>
      <c r="AB7" s="23"/>
      <c r="AC7" s="23"/>
      <c r="AD7" s="23"/>
      <c r="AE7" s="23"/>
      <c r="AF7" s="23"/>
      <c r="AG7" s="23"/>
      <c r="AH7" s="23"/>
      <c r="AI7" s="23"/>
      <c r="AJ7" s="23"/>
      <c r="AK7" s="23"/>
      <c r="AL7" s="23"/>
      <c r="AM7" s="23"/>
      <c r="AN7" s="23"/>
      <c r="AO7" s="23"/>
      <c r="AP7" s="23"/>
      <c r="AQ7" s="23"/>
      <c r="AR7" s="24"/>
      <c r="AS7" s="25"/>
      <c r="AT7" s="25"/>
    </row>
    <row r="8" spans="1:46" ht="30" customHeight="1" x14ac:dyDescent="0.35">
      <c r="A8" s="25"/>
      <c r="B8" s="27" t="s">
        <v>1</v>
      </c>
      <c r="C8" s="244" t="s">
        <v>12</v>
      </c>
      <c r="D8" s="245"/>
      <c r="E8" s="245"/>
      <c r="F8" s="245"/>
      <c r="G8" s="245"/>
      <c r="H8" s="245"/>
      <c r="I8" s="245"/>
      <c r="J8" s="245"/>
      <c r="K8" s="245"/>
      <c r="L8" s="245"/>
      <c r="M8" s="245"/>
      <c r="N8" s="245"/>
      <c r="O8" s="246">
        <f>'Input data'!AQ9</f>
        <v>0</v>
      </c>
      <c r="P8" s="246"/>
      <c r="Q8" s="246"/>
      <c r="R8" s="247">
        <f>'Input data'!AR9</f>
        <v>0</v>
      </c>
      <c r="S8" s="246"/>
      <c r="T8" s="246"/>
      <c r="U8" s="246" t="s">
        <v>19</v>
      </c>
      <c r="V8" s="246"/>
      <c r="W8" s="246"/>
      <c r="X8" s="22"/>
      <c r="Y8" s="23"/>
      <c r="Z8" s="278" t="s">
        <v>148</v>
      </c>
      <c r="AA8" s="279"/>
      <c r="AB8" s="279"/>
      <c r="AC8" s="279"/>
      <c r="AD8" s="279"/>
      <c r="AE8" s="279"/>
      <c r="AF8" s="279"/>
      <c r="AG8" s="279"/>
      <c r="AH8" s="279"/>
      <c r="AI8" s="279"/>
      <c r="AJ8" s="279"/>
      <c r="AK8" s="279"/>
      <c r="AL8" s="279"/>
      <c r="AM8" s="279"/>
      <c r="AN8" s="279"/>
      <c r="AO8" s="279"/>
      <c r="AP8" s="279"/>
      <c r="AQ8" s="279"/>
      <c r="AR8" s="279"/>
      <c r="AS8" s="139"/>
      <c r="AT8" s="25"/>
    </row>
    <row r="9" spans="1:46" ht="30" customHeight="1" x14ac:dyDescent="0.35">
      <c r="A9" s="25"/>
      <c r="B9" s="28" t="s">
        <v>2</v>
      </c>
      <c r="C9" s="244" t="s">
        <v>13</v>
      </c>
      <c r="D9" s="245"/>
      <c r="E9" s="245"/>
      <c r="F9" s="245"/>
      <c r="G9" s="245"/>
      <c r="H9" s="245"/>
      <c r="I9" s="245"/>
      <c r="J9" s="245"/>
      <c r="K9" s="245"/>
      <c r="L9" s="245"/>
      <c r="M9" s="245"/>
      <c r="N9" s="245"/>
      <c r="O9" s="238">
        <f>'Input data'!AQ10</f>
        <v>0</v>
      </c>
      <c r="P9" s="239"/>
      <c r="Q9" s="240"/>
      <c r="R9" s="241">
        <f>'Input data'!AR10</f>
        <v>0</v>
      </c>
      <c r="S9" s="242"/>
      <c r="T9" s="243"/>
      <c r="U9" s="246" t="s">
        <v>20</v>
      </c>
      <c r="V9" s="246"/>
      <c r="W9" s="246"/>
      <c r="X9" s="22"/>
      <c r="Y9" s="23"/>
      <c r="Z9" s="140">
        <v>1</v>
      </c>
      <c r="AA9" s="280" t="s">
        <v>23</v>
      </c>
      <c r="AB9" s="280"/>
      <c r="AC9" s="280"/>
      <c r="AD9" s="280"/>
      <c r="AE9" s="280"/>
      <c r="AF9" s="280"/>
      <c r="AG9" s="280"/>
      <c r="AH9" s="280"/>
      <c r="AI9" s="280"/>
      <c r="AJ9" s="280"/>
      <c r="AK9" s="280"/>
      <c r="AL9" s="280"/>
      <c r="AM9" s="280"/>
      <c r="AN9" s="280"/>
      <c r="AO9" s="280"/>
      <c r="AP9" s="280"/>
      <c r="AQ9" s="280"/>
      <c r="AR9" s="141">
        <f>'Input data'!AR12</f>
        <v>0</v>
      </c>
      <c r="AS9" s="142"/>
      <c r="AT9" s="25"/>
    </row>
    <row r="10" spans="1:46" ht="30" customHeight="1" x14ac:dyDescent="0.35">
      <c r="A10" s="25"/>
      <c r="B10" s="28" t="s">
        <v>3</v>
      </c>
      <c r="C10" s="244" t="s">
        <v>14</v>
      </c>
      <c r="D10" s="245"/>
      <c r="E10" s="245"/>
      <c r="F10" s="245"/>
      <c r="G10" s="245"/>
      <c r="H10" s="245"/>
      <c r="I10" s="245"/>
      <c r="J10" s="245"/>
      <c r="K10" s="245"/>
      <c r="L10" s="245"/>
      <c r="M10" s="245"/>
      <c r="N10" s="245"/>
      <c r="O10" s="238">
        <f>'Input data'!AQ11</f>
        <v>0</v>
      </c>
      <c r="P10" s="239"/>
      <c r="Q10" s="240"/>
      <c r="R10" s="241">
        <f>'Input data'!AR11</f>
        <v>0</v>
      </c>
      <c r="S10" s="242"/>
      <c r="T10" s="243"/>
      <c r="U10" s="246" t="s">
        <v>21</v>
      </c>
      <c r="V10" s="246"/>
      <c r="W10" s="246"/>
      <c r="X10" s="22"/>
      <c r="Y10" s="23"/>
      <c r="Z10" s="143">
        <v>2</v>
      </c>
      <c r="AA10" s="281" t="s">
        <v>151</v>
      </c>
      <c r="AB10" s="281"/>
      <c r="AC10" s="281"/>
      <c r="AD10" s="281"/>
      <c r="AE10" s="281"/>
      <c r="AF10" s="281"/>
      <c r="AG10" s="281"/>
      <c r="AH10" s="281"/>
      <c r="AI10" s="281"/>
      <c r="AJ10" s="281"/>
      <c r="AK10" s="281"/>
      <c r="AL10" s="281"/>
      <c r="AM10" s="281"/>
      <c r="AN10" s="281"/>
      <c r="AO10" s="281"/>
      <c r="AP10" s="281"/>
      <c r="AQ10" s="281"/>
      <c r="AR10" s="141" t="e">
        <f>AVERAGE('Input data'!AQ24:AQ26)/'Input data'!AQ23</f>
        <v>#DIV/0!</v>
      </c>
      <c r="AS10" s="142"/>
      <c r="AT10" s="25"/>
    </row>
    <row r="11" spans="1:46" ht="30" customHeight="1" x14ac:dyDescent="0.35">
      <c r="A11" s="25"/>
      <c r="B11" s="146" t="s">
        <v>4</v>
      </c>
      <c r="C11" s="248" t="s">
        <v>15</v>
      </c>
      <c r="D11" s="249"/>
      <c r="E11" s="249"/>
      <c r="F11" s="249"/>
      <c r="G11" s="249"/>
      <c r="H11" s="249"/>
      <c r="I11" s="249"/>
      <c r="J11" s="249"/>
      <c r="K11" s="249"/>
      <c r="L11" s="249"/>
      <c r="M11" s="249"/>
      <c r="N11" s="249"/>
      <c r="O11" s="250">
        <f>'Input data'!AQ12</f>
        <v>0</v>
      </c>
      <c r="P11" s="251"/>
      <c r="Q11" s="252"/>
      <c r="R11" s="253">
        <f>'Input data'!AR12</f>
        <v>0</v>
      </c>
      <c r="S11" s="254"/>
      <c r="T11" s="255"/>
      <c r="U11" s="256">
        <v>1</v>
      </c>
      <c r="V11" s="257"/>
      <c r="W11" s="257"/>
      <c r="X11" s="22"/>
      <c r="Y11" s="23"/>
      <c r="Z11" s="143">
        <v>3</v>
      </c>
      <c r="AA11" s="281" t="s">
        <v>152</v>
      </c>
      <c r="AB11" s="281"/>
      <c r="AC11" s="281"/>
      <c r="AD11" s="281"/>
      <c r="AE11" s="281"/>
      <c r="AF11" s="281"/>
      <c r="AG11" s="281"/>
      <c r="AH11" s="281"/>
      <c r="AI11" s="281"/>
      <c r="AJ11" s="281"/>
      <c r="AK11" s="281"/>
      <c r="AL11" s="281"/>
      <c r="AM11" s="281"/>
      <c r="AN11" s="281"/>
      <c r="AO11" s="281"/>
      <c r="AP11" s="281"/>
      <c r="AQ11" s="281"/>
      <c r="AR11" s="141">
        <f>'Input data'!AR22</f>
        <v>0</v>
      </c>
      <c r="AS11" s="142"/>
      <c r="AT11" s="25"/>
    </row>
    <row r="12" spans="1:46" ht="30" customHeight="1" x14ac:dyDescent="0.35">
      <c r="A12" s="25"/>
      <c r="B12" s="28" t="s">
        <v>5</v>
      </c>
      <c r="C12" s="244" t="s">
        <v>103</v>
      </c>
      <c r="D12" s="245"/>
      <c r="E12" s="245"/>
      <c r="F12" s="245"/>
      <c r="G12" s="245"/>
      <c r="H12" s="245"/>
      <c r="I12" s="245"/>
      <c r="J12" s="245"/>
      <c r="K12" s="245"/>
      <c r="L12" s="245"/>
      <c r="M12" s="245"/>
      <c r="N12" s="245"/>
      <c r="O12" s="246">
        <f>'Input data'!AQ14</f>
        <v>0</v>
      </c>
      <c r="P12" s="246"/>
      <c r="Q12" s="246"/>
      <c r="R12" s="247">
        <f>'Input data'!AR14</f>
        <v>0</v>
      </c>
      <c r="S12" s="246"/>
      <c r="T12" s="246"/>
      <c r="U12" s="267">
        <v>1</v>
      </c>
      <c r="V12" s="268"/>
      <c r="W12" s="269"/>
      <c r="X12" s="22"/>
      <c r="Y12" s="23"/>
      <c r="Z12" s="144" t="s">
        <v>24</v>
      </c>
      <c r="AA12" s="145"/>
      <c r="AB12" s="145"/>
      <c r="AC12" s="145"/>
      <c r="AD12" s="145"/>
      <c r="AE12" s="145"/>
      <c r="AF12" s="145"/>
      <c r="AG12" s="145"/>
      <c r="AH12" s="145"/>
      <c r="AI12" s="145"/>
      <c r="AJ12" s="145"/>
      <c r="AK12" s="145"/>
      <c r="AL12" s="145"/>
      <c r="AM12" s="145"/>
      <c r="AN12" s="145"/>
      <c r="AO12" s="145"/>
      <c r="AP12" s="145"/>
      <c r="AQ12" s="145"/>
      <c r="AR12" s="145"/>
      <c r="AS12" s="142"/>
      <c r="AT12" s="25"/>
    </row>
    <row r="13" spans="1:46" ht="30" customHeight="1" x14ac:dyDescent="0.35">
      <c r="A13" s="25"/>
      <c r="B13" s="27" t="s">
        <v>6</v>
      </c>
      <c r="C13" s="244" t="s">
        <v>36</v>
      </c>
      <c r="D13" s="245"/>
      <c r="E13" s="245"/>
      <c r="F13" s="245"/>
      <c r="G13" s="245"/>
      <c r="H13" s="245"/>
      <c r="I13" s="245"/>
      <c r="J13" s="245"/>
      <c r="K13" s="245"/>
      <c r="L13" s="245"/>
      <c r="M13" s="245"/>
      <c r="N13" s="245"/>
      <c r="O13" s="238">
        <f>'Input data'!AQ15</f>
        <v>0</v>
      </c>
      <c r="P13" s="239"/>
      <c r="Q13" s="240"/>
      <c r="R13" s="241">
        <f>'Input data'!AR15</f>
        <v>0</v>
      </c>
      <c r="S13" s="242"/>
      <c r="T13" s="243"/>
      <c r="U13" s="270"/>
      <c r="V13" s="271"/>
      <c r="W13" s="272"/>
      <c r="X13" s="22"/>
      <c r="Y13" s="23"/>
      <c r="Z13" s="228" t="s">
        <v>101</v>
      </c>
      <c r="AA13" s="229"/>
      <c r="AB13" s="229"/>
      <c r="AC13" s="229"/>
      <c r="AD13" s="229"/>
      <c r="AE13" s="229"/>
      <c r="AF13" s="229"/>
      <c r="AG13" s="229"/>
      <c r="AH13" s="229"/>
      <c r="AI13" s="229"/>
      <c r="AJ13" s="229"/>
      <c r="AK13" s="229"/>
      <c r="AL13" s="229"/>
      <c r="AM13" s="229"/>
      <c r="AN13" s="229"/>
      <c r="AO13" s="229"/>
      <c r="AP13" s="229"/>
      <c r="AQ13" s="229"/>
      <c r="AR13" s="229"/>
      <c r="AS13" s="230"/>
      <c r="AT13" s="25"/>
    </row>
    <row r="14" spans="1:46" ht="30" customHeight="1" x14ac:dyDescent="0.35">
      <c r="A14" s="25"/>
      <c r="B14" s="27" t="s">
        <v>7</v>
      </c>
      <c r="C14" s="244" t="s">
        <v>100</v>
      </c>
      <c r="D14" s="245"/>
      <c r="E14" s="245"/>
      <c r="F14" s="245"/>
      <c r="G14" s="245"/>
      <c r="H14" s="245"/>
      <c r="I14" s="245"/>
      <c r="J14" s="245"/>
      <c r="K14" s="245"/>
      <c r="L14" s="245"/>
      <c r="M14" s="245"/>
      <c r="N14" s="245"/>
      <c r="O14" s="238">
        <f>'Input data'!AQ16</f>
        <v>0</v>
      </c>
      <c r="P14" s="239"/>
      <c r="Q14" s="240"/>
      <c r="R14" s="241">
        <f>'Input data'!AR16</f>
        <v>0</v>
      </c>
      <c r="S14" s="242"/>
      <c r="T14" s="243"/>
      <c r="U14" s="270"/>
      <c r="V14" s="271"/>
      <c r="W14" s="272"/>
      <c r="X14" s="29"/>
      <c r="Y14" s="23"/>
      <c r="Z14" s="228"/>
      <c r="AA14" s="229"/>
      <c r="AB14" s="229"/>
      <c r="AC14" s="229"/>
      <c r="AD14" s="229"/>
      <c r="AE14" s="229"/>
      <c r="AF14" s="229"/>
      <c r="AG14" s="229"/>
      <c r="AH14" s="229"/>
      <c r="AI14" s="229"/>
      <c r="AJ14" s="229"/>
      <c r="AK14" s="229"/>
      <c r="AL14" s="229"/>
      <c r="AM14" s="229"/>
      <c r="AN14" s="229"/>
      <c r="AO14" s="229"/>
      <c r="AP14" s="229"/>
      <c r="AQ14" s="229"/>
      <c r="AR14" s="229"/>
      <c r="AS14" s="230"/>
      <c r="AT14" s="25"/>
    </row>
    <row r="15" spans="1:46" ht="30" customHeight="1" x14ac:dyDescent="0.35">
      <c r="A15" s="25"/>
      <c r="B15" s="28" t="s">
        <v>8</v>
      </c>
      <c r="C15" s="244" t="s">
        <v>46</v>
      </c>
      <c r="D15" s="245"/>
      <c r="E15" s="245"/>
      <c r="F15" s="245"/>
      <c r="G15" s="245"/>
      <c r="H15" s="245"/>
      <c r="I15" s="245"/>
      <c r="J15" s="245"/>
      <c r="K15" s="245"/>
      <c r="L15" s="245"/>
      <c r="M15" s="245"/>
      <c r="N15" s="245"/>
      <c r="O15" s="238">
        <f>'Input data'!AQ17</f>
        <v>0</v>
      </c>
      <c r="P15" s="239"/>
      <c r="Q15" s="240"/>
      <c r="R15" s="241">
        <f>'Input data'!AR17</f>
        <v>0</v>
      </c>
      <c r="S15" s="242"/>
      <c r="T15" s="243"/>
      <c r="U15" s="270"/>
      <c r="V15" s="271"/>
      <c r="W15" s="272"/>
      <c r="X15" s="29"/>
      <c r="Y15" s="23"/>
      <c r="Z15" s="228"/>
      <c r="AA15" s="229"/>
      <c r="AB15" s="229"/>
      <c r="AC15" s="229"/>
      <c r="AD15" s="229"/>
      <c r="AE15" s="229"/>
      <c r="AF15" s="229"/>
      <c r="AG15" s="229"/>
      <c r="AH15" s="229"/>
      <c r="AI15" s="229"/>
      <c r="AJ15" s="229"/>
      <c r="AK15" s="229"/>
      <c r="AL15" s="229"/>
      <c r="AM15" s="229"/>
      <c r="AN15" s="229"/>
      <c r="AO15" s="229"/>
      <c r="AP15" s="229"/>
      <c r="AQ15" s="229"/>
      <c r="AR15" s="229"/>
      <c r="AS15" s="230"/>
      <c r="AT15" s="25"/>
    </row>
    <row r="16" spans="1:46" ht="30" customHeight="1" x14ac:dyDescent="0.35">
      <c r="A16" s="25"/>
      <c r="B16" s="28" t="s">
        <v>9</v>
      </c>
      <c r="C16" s="258" t="s">
        <v>47</v>
      </c>
      <c r="D16" s="258"/>
      <c r="E16" s="258"/>
      <c r="F16" s="258"/>
      <c r="G16" s="258"/>
      <c r="H16" s="258"/>
      <c r="I16" s="258"/>
      <c r="J16" s="258"/>
      <c r="K16" s="258"/>
      <c r="L16" s="258"/>
      <c r="M16" s="258"/>
      <c r="N16" s="244"/>
      <c r="O16" s="238">
        <f>'Input data'!AQ20</f>
        <v>0</v>
      </c>
      <c r="P16" s="239"/>
      <c r="Q16" s="240"/>
      <c r="R16" s="241">
        <f>'Input data'!AR18</f>
        <v>0</v>
      </c>
      <c r="S16" s="242"/>
      <c r="T16" s="243"/>
      <c r="U16" s="273"/>
      <c r="V16" s="274"/>
      <c r="W16" s="275"/>
      <c r="X16" s="29"/>
      <c r="Y16" s="23"/>
      <c r="Z16" s="228"/>
      <c r="AA16" s="229"/>
      <c r="AB16" s="229"/>
      <c r="AC16" s="229"/>
      <c r="AD16" s="229"/>
      <c r="AE16" s="229"/>
      <c r="AF16" s="229"/>
      <c r="AG16" s="229"/>
      <c r="AH16" s="229"/>
      <c r="AI16" s="229"/>
      <c r="AJ16" s="229"/>
      <c r="AK16" s="229"/>
      <c r="AL16" s="229"/>
      <c r="AM16" s="229"/>
      <c r="AN16" s="229"/>
      <c r="AO16" s="229"/>
      <c r="AP16" s="229"/>
      <c r="AQ16" s="229"/>
      <c r="AR16" s="229"/>
      <c r="AS16" s="230"/>
      <c r="AT16" s="25"/>
    </row>
    <row r="17" spans="1:46" ht="30" customHeight="1" x14ac:dyDescent="0.35">
      <c r="A17" s="25"/>
      <c r="B17" s="249" t="s">
        <v>32</v>
      </c>
      <c r="C17" s="249"/>
      <c r="D17" s="249"/>
      <c r="E17" s="249"/>
      <c r="F17" s="249"/>
      <c r="G17" s="249"/>
      <c r="H17" s="249"/>
      <c r="I17" s="249"/>
      <c r="J17" s="249"/>
      <c r="K17" s="249"/>
      <c r="L17" s="249"/>
      <c r="M17" s="249"/>
      <c r="N17" s="249"/>
      <c r="O17" s="257">
        <f>'Input data'!AQ22</f>
        <v>0</v>
      </c>
      <c r="P17" s="251"/>
      <c r="Q17" s="252"/>
      <c r="R17" s="253">
        <f>'Input data'!AR22</f>
        <v>0</v>
      </c>
      <c r="S17" s="254"/>
      <c r="T17" s="255"/>
      <c r="U17" s="256">
        <v>1</v>
      </c>
      <c r="V17" s="257"/>
      <c r="W17" s="257"/>
      <c r="X17" s="29"/>
      <c r="Y17" s="23"/>
      <c r="Z17" s="228"/>
      <c r="AA17" s="229"/>
      <c r="AB17" s="229"/>
      <c r="AC17" s="229"/>
      <c r="AD17" s="229"/>
      <c r="AE17" s="229"/>
      <c r="AF17" s="229"/>
      <c r="AG17" s="229"/>
      <c r="AH17" s="229"/>
      <c r="AI17" s="229"/>
      <c r="AJ17" s="229"/>
      <c r="AK17" s="229"/>
      <c r="AL17" s="229"/>
      <c r="AM17" s="229"/>
      <c r="AN17" s="229"/>
      <c r="AO17" s="229"/>
      <c r="AP17" s="229"/>
      <c r="AQ17" s="229"/>
      <c r="AR17" s="229"/>
      <c r="AS17" s="230"/>
      <c r="AT17" s="25"/>
    </row>
    <row r="18" spans="1:46" ht="30" customHeight="1" x14ac:dyDescent="0.35">
      <c r="A18" s="25"/>
      <c r="B18" s="249" t="s">
        <v>30</v>
      </c>
      <c r="C18" s="249"/>
      <c r="D18" s="249"/>
      <c r="E18" s="249"/>
      <c r="F18" s="249"/>
      <c r="G18" s="249"/>
      <c r="H18" s="249"/>
      <c r="I18" s="249"/>
      <c r="J18" s="249"/>
      <c r="K18" s="249"/>
      <c r="L18" s="249"/>
      <c r="M18" s="249"/>
      <c r="N18" s="249"/>
      <c r="O18" s="250">
        <f>'Input data'!AQ23</f>
        <v>0</v>
      </c>
      <c r="P18" s="251"/>
      <c r="Q18" s="252"/>
      <c r="R18" s="253">
        <f>'Input data'!AR23</f>
        <v>0</v>
      </c>
      <c r="S18" s="254"/>
      <c r="T18" s="255"/>
      <c r="U18" s="257"/>
      <c r="V18" s="257"/>
      <c r="W18" s="257"/>
      <c r="X18" s="29"/>
      <c r="Y18" s="23"/>
      <c r="Z18" s="228"/>
      <c r="AA18" s="229"/>
      <c r="AB18" s="229"/>
      <c r="AC18" s="229"/>
      <c r="AD18" s="229"/>
      <c r="AE18" s="229"/>
      <c r="AF18" s="229"/>
      <c r="AG18" s="229"/>
      <c r="AH18" s="229"/>
      <c r="AI18" s="229"/>
      <c r="AJ18" s="229"/>
      <c r="AK18" s="229"/>
      <c r="AL18" s="229"/>
      <c r="AM18" s="229"/>
      <c r="AN18" s="229"/>
      <c r="AO18" s="229"/>
      <c r="AP18" s="229"/>
      <c r="AQ18" s="229"/>
      <c r="AR18" s="229"/>
      <c r="AS18" s="230"/>
      <c r="AT18" s="25"/>
    </row>
    <row r="19" spans="1:46" ht="90.75" customHeight="1" thickBot="1" x14ac:dyDescent="0.4">
      <c r="A19" s="25"/>
      <c r="B19" s="28" t="s">
        <v>10</v>
      </c>
      <c r="C19" s="258" t="s">
        <v>125</v>
      </c>
      <c r="D19" s="258"/>
      <c r="E19" s="258"/>
      <c r="F19" s="258"/>
      <c r="G19" s="258"/>
      <c r="H19" s="258"/>
      <c r="I19" s="258"/>
      <c r="J19" s="258"/>
      <c r="K19" s="258"/>
      <c r="L19" s="258"/>
      <c r="M19" s="258"/>
      <c r="N19" s="244"/>
      <c r="O19" s="250">
        <f>'Input data'!AQ24</f>
        <v>0</v>
      </c>
      <c r="P19" s="251"/>
      <c r="Q19" s="252"/>
      <c r="R19" s="253" t="e">
        <f>'Input data'!AR24</f>
        <v>#DIV/0!</v>
      </c>
      <c r="S19" s="254"/>
      <c r="T19" s="255"/>
      <c r="U19" s="267">
        <v>1</v>
      </c>
      <c r="V19" s="268"/>
      <c r="W19" s="269"/>
      <c r="X19" s="22"/>
      <c r="Y19" s="23"/>
      <c r="Z19" s="231"/>
      <c r="AA19" s="232"/>
      <c r="AB19" s="232"/>
      <c r="AC19" s="232"/>
      <c r="AD19" s="232"/>
      <c r="AE19" s="232"/>
      <c r="AF19" s="232"/>
      <c r="AG19" s="232"/>
      <c r="AH19" s="232"/>
      <c r="AI19" s="232"/>
      <c r="AJ19" s="232"/>
      <c r="AK19" s="232"/>
      <c r="AL19" s="232"/>
      <c r="AM19" s="232"/>
      <c r="AN19" s="232"/>
      <c r="AO19" s="232"/>
      <c r="AP19" s="232"/>
      <c r="AQ19" s="232"/>
      <c r="AR19" s="232"/>
      <c r="AS19" s="233"/>
      <c r="AT19" s="25"/>
    </row>
    <row r="20" spans="1:46" ht="87" customHeight="1" x14ac:dyDescent="0.35">
      <c r="A20" s="25"/>
      <c r="B20" s="28" t="s">
        <v>11</v>
      </c>
      <c r="C20" s="258" t="s">
        <v>142</v>
      </c>
      <c r="D20" s="258"/>
      <c r="E20" s="258"/>
      <c r="F20" s="258"/>
      <c r="G20" s="258"/>
      <c r="H20" s="258"/>
      <c r="I20" s="258"/>
      <c r="J20" s="258"/>
      <c r="K20" s="258"/>
      <c r="L20" s="258"/>
      <c r="M20" s="258"/>
      <c r="N20" s="244"/>
      <c r="O20" s="250">
        <f>'Input data'!AQ25</f>
        <v>0</v>
      </c>
      <c r="P20" s="251"/>
      <c r="Q20" s="252"/>
      <c r="R20" s="253" t="e">
        <f>'Input data'!AR25</f>
        <v>#DIV/0!</v>
      </c>
      <c r="S20" s="254"/>
      <c r="T20" s="255"/>
      <c r="U20" s="270"/>
      <c r="V20" s="271"/>
      <c r="W20" s="272"/>
      <c r="X20" s="22"/>
      <c r="Y20" s="23"/>
      <c r="Z20" s="32"/>
      <c r="AA20" s="32"/>
      <c r="AB20" s="32"/>
      <c r="AC20" s="32"/>
      <c r="AD20" s="32"/>
      <c r="AE20" s="32"/>
      <c r="AF20" s="32"/>
      <c r="AG20" s="32"/>
      <c r="AH20" s="32"/>
      <c r="AI20" s="32"/>
      <c r="AJ20" s="32"/>
      <c r="AK20" s="32"/>
      <c r="AL20" s="32"/>
      <c r="AM20" s="32"/>
      <c r="AN20" s="32"/>
      <c r="AO20" s="32"/>
      <c r="AP20" s="32"/>
      <c r="AQ20" s="32"/>
      <c r="AR20" s="32"/>
      <c r="AS20" s="32"/>
      <c r="AT20" s="25"/>
    </row>
    <row r="21" spans="1:46" ht="30" customHeight="1" x14ac:dyDescent="0.35">
      <c r="A21" s="25"/>
      <c r="B21" s="28" t="s">
        <v>37</v>
      </c>
      <c r="C21" s="258" t="s">
        <v>126</v>
      </c>
      <c r="D21" s="258"/>
      <c r="E21" s="258"/>
      <c r="F21" s="258"/>
      <c r="G21" s="258"/>
      <c r="H21" s="258"/>
      <c r="I21" s="258"/>
      <c r="J21" s="258"/>
      <c r="K21" s="258"/>
      <c r="L21" s="258"/>
      <c r="M21" s="258"/>
      <c r="N21" s="244"/>
      <c r="O21" s="250">
        <f>'Input data'!AQ26</f>
        <v>0</v>
      </c>
      <c r="P21" s="251"/>
      <c r="Q21" s="252"/>
      <c r="R21" s="253" t="e">
        <f>'Input data'!AR26</f>
        <v>#DIV/0!</v>
      </c>
      <c r="S21" s="254"/>
      <c r="T21" s="255"/>
      <c r="U21" s="273"/>
      <c r="V21" s="274"/>
      <c r="W21" s="275"/>
      <c r="X21" s="29"/>
      <c r="Y21" s="23"/>
      <c r="Z21" s="32"/>
      <c r="AA21" s="32"/>
      <c r="AB21" s="32"/>
      <c r="AC21" s="32"/>
      <c r="AD21" s="32"/>
      <c r="AE21" s="32"/>
      <c r="AF21" s="32"/>
      <c r="AG21" s="32"/>
      <c r="AH21" s="32"/>
      <c r="AI21" s="32"/>
      <c r="AJ21" s="32"/>
      <c r="AK21" s="32"/>
      <c r="AL21" s="32"/>
      <c r="AM21" s="32"/>
      <c r="AN21" s="32"/>
      <c r="AO21" s="32"/>
      <c r="AP21" s="32"/>
      <c r="AQ21" s="32"/>
      <c r="AR21" s="32"/>
      <c r="AS21" s="32"/>
      <c r="AT21" s="25"/>
    </row>
    <row r="22" spans="1:46" ht="30" customHeight="1" x14ac:dyDescent="0.35">
      <c r="A22" s="25"/>
      <c r="B22" s="25"/>
      <c r="C22" s="25"/>
      <c r="D22" s="25"/>
      <c r="E22" s="25"/>
      <c r="F22" s="25"/>
      <c r="G22" s="25"/>
      <c r="H22" s="25"/>
      <c r="I22" s="25"/>
      <c r="J22" s="25"/>
      <c r="K22" s="25"/>
      <c r="L22" s="25"/>
      <c r="M22" s="25"/>
      <c r="N22" s="25"/>
      <c r="O22" s="25"/>
      <c r="P22" s="25"/>
      <c r="Q22" s="25"/>
      <c r="R22" s="25"/>
      <c r="S22" s="25"/>
      <c r="T22" s="25"/>
      <c r="U22" s="25"/>
      <c r="V22" s="25"/>
      <c r="W22" s="25"/>
      <c r="X22" s="29"/>
      <c r="Y22" s="30"/>
      <c r="Z22" s="23"/>
      <c r="AA22" s="23"/>
      <c r="AB22" s="23"/>
      <c r="AC22" s="23"/>
      <c r="AD22" s="23"/>
      <c r="AE22" s="23"/>
      <c r="AF22" s="23"/>
      <c r="AG22" s="23"/>
      <c r="AH22" s="23"/>
      <c r="AI22" s="23"/>
      <c r="AJ22" s="23"/>
      <c r="AK22" s="23"/>
      <c r="AL22" s="23"/>
      <c r="AM22" s="23"/>
      <c r="AN22" s="23"/>
      <c r="AO22" s="23"/>
      <c r="AP22" s="23"/>
      <c r="AQ22" s="23"/>
      <c r="AR22" s="24"/>
      <c r="AS22" s="25"/>
      <c r="AT22" s="25"/>
    </row>
    <row r="23" spans="1:46" ht="30" customHeight="1" x14ac:dyDescent="0.35">
      <c r="A23" s="25"/>
      <c r="B23" s="25"/>
      <c r="C23" s="25"/>
      <c r="D23" s="25"/>
      <c r="E23" s="25"/>
      <c r="F23" s="25"/>
      <c r="G23" s="25"/>
      <c r="H23" s="25"/>
      <c r="I23" s="25"/>
      <c r="J23" s="25"/>
      <c r="K23" s="25"/>
      <c r="L23" s="25"/>
      <c r="M23" s="25"/>
      <c r="N23" s="25"/>
      <c r="O23" s="25"/>
      <c r="P23" s="25"/>
      <c r="Q23" s="25"/>
      <c r="R23" s="25"/>
      <c r="S23" s="25"/>
      <c r="T23" s="25"/>
      <c r="U23" s="25"/>
      <c r="V23" s="25"/>
      <c r="W23" s="25"/>
      <c r="X23" s="29"/>
      <c r="Y23" s="30"/>
      <c r="Z23" s="23"/>
      <c r="AA23" s="23"/>
      <c r="AB23" s="23"/>
      <c r="AC23" s="23"/>
      <c r="AD23" s="23"/>
      <c r="AE23" s="23"/>
      <c r="AF23" s="23"/>
      <c r="AG23" s="23"/>
      <c r="AH23" s="23"/>
      <c r="AI23" s="23"/>
      <c r="AJ23" s="23"/>
      <c r="AK23" s="23"/>
      <c r="AL23" s="23"/>
      <c r="AM23" s="23"/>
      <c r="AN23" s="23"/>
      <c r="AO23" s="23"/>
      <c r="AP23" s="23"/>
      <c r="AQ23" s="23"/>
      <c r="AR23" s="24"/>
      <c r="AS23" s="25"/>
      <c r="AT23" s="25"/>
    </row>
    <row r="24" spans="1:46" x14ac:dyDescent="0.35">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30"/>
      <c r="AA24" s="30"/>
      <c r="AB24" s="30"/>
      <c r="AC24" s="30"/>
      <c r="AD24" s="30"/>
      <c r="AE24" s="30"/>
      <c r="AF24" s="30"/>
      <c r="AG24" s="30"/>
      <c r="AH24" s="30"/>
      <c r="AI24" s="30"/>
      <c r="AJ24" s="30"/>
      <c r="AK24" s="30"/>
      <c r="AL24" s="30"/>
      <c r="AM24" s="30"/>
      <c r="AN24" s="30"/>
      <c r="AO24" s="30"/>
      <c r="AP24" s="30"/>
      <c r="AQ24" s="30"/>
      <c r="AR24" s="30"/>
      <c r="AS24" s="25"/>
      <c r="AT24" s="25"/>
    </row>
    <row r="25" spans="1:46" x14ac:dyDescent="0.35">
      <c r="A25" s="25"/>
      <c r="B25" s="31"/>
      <c r="C25" s="31"/>
      <c r="D25" s="31"/>
      <c r="E25" s="31"/>
      <c r="F25" s="31"/>
      <c r="G25" s="31"/>
      <c r="H25" s="31"/>
      <c r="I25" s="31"/>
      <c r="J25" s="31"/>
      <c r="K25" s="31"/>
      <c r="L25" s="31"/>
      <c r="M25" s="31"/>
      <c r="N25" s="31"/>
      <c r="O25" s="31"/>
      <c r="P25" s="31"/>
      <c r="Q25" s="31"/>
      <c r="R25" s="31"/>
      <c r="S25" s="31"/>
      <c r="T25" s="31"/>
      <c r="U25" s="31"/>
      <c r="V25" s="31"/>
      <c r="W25" s="31"/>
      <c r="X25" s="25"/>
      <c r="Y25" s="25"/>
      <c r="Z25" s="25"/>
      <c r="AA25" s="25"/>
      <c r="AB25" s="25"/>
      <c r="AC25" s="25"/>
      <c r="AD25" s="25"/>
      <c r="AE25" s="25"/>
      <c r="AF25" s="25"/>
      <c r="AG25" s="25"/>
      <c r="AH25" s="25"/>
      <c r="AI25" s="25"/>
      <c r="AJ25" s="25"/>
      <c r="AK25" s="25"/>
      <c r="AL25" s="25"/>
      <c r="AM25" s="25"/>
      <c r="AN25" s="25"/>
      <c r="AO25" s="25"/>
      <c r="AP25" s="25"/>
      <c r="AQ25" s="25"/>
      <c r="AR25" s="25"/>
      <c r="AS25" s="25"/>
      <c r="AT25" s="25"/>
    </row>
    <row r="26" spans="1:46" x14ac:dyDescent="0.35">
      <c r="A26" s="25"/>
      <c r="B26" s="31"/>
      <c r="C26" s="31"/>
      <c r="D26" s="31"/>
      <c r="E26" s="31"/>
      <c r="F26" s="31"/>
      <c r="G26" s="31"/>
      <c r="H26" s="31"/>
      <c r="I26" s="31"/>
      <c r="J26" s="31"/>
      <c r="K26" s="31"/>
      <c r="L26" s="31"/>
      <c r="M26" s="31"/>
      <c r="N26" s="31"/>
      <c r="O26" s="31"/>
      <c r="P26" s="31"/>
      <c r="Q26" s="31"/>
      <c r="R26" s="31"/>
      <c r="S26" s="31"/>
      <c r="T26" s="31"/>
      <c r="U26" s="31"/>
      <c r="V26" s="31"/>
      <c r="W26" s="31"/>
      <c r="X26" s="25"/>
      <c r="Y26" s="25"/>
      <c r="Z26" s="25"/>
      <c r="AA26" s="25"/>
      <c r="AB26" s="25"/>
      <c r="AC26" s="25"/>
      <c r="AD26" s="25"/>
      <c r="AE26" s="25"/>
      <c r="AF26" s="25"/>
      <c r="AG26" s="25"/>
      <c r="AH26" s="25"/>
      <c r="AI26" s="25"/>
      <c r="AJ26" s="25"/>
      <c r="AK26" s="25"/>
      <c r="AL26" s="25"/>
      <c r="AM26" s="25"/>
      <c r="AN26" s="25"/>
      <c r="AO26" s="25"/>
      <c r="AP26" s="25"/>
      <c r="AQ26" s="25"/>
      <c r="AR26" s="25"/>
      <c r="AS26" s="25"/>
      <c r="AT26" s="25"/>
    </row>
  </sheetData>
  <sheetProtection algorithmName="SHA-512" hashValue="a/fk6QUeBWhhkGhelDmFIu9XCbLC3nUPvjgIqEFlfJRtLrSR74s8i3VamXt2KJC6lkGjPF8buksq1BRVq5xUJg==" saltValue="2uSL+J3uLireFFWYmbtFng==" spinCount="100000" sheet="1" objects="1" scenarios="1"/>
  <mergeCells count="67">
    <mergeCell ref="A1:AT1"/>
    <mergeCell ref="A2:AT2"/>
    <mergeCell ref="A3:AT3"/>
    <mergeCell ref="C12:N12"/>
    <mergeCell ref="O12:Q12"/>
    <mergeCell ref="R12:T12"/>
    <mergeCell ref="U12:W16"/>
    <mergeCell ref="C13:N13"/>
    <mergeCell ref="O13:Q13"/>
    <mergeCell ref="R13:T13"/>
    <mergeCell ref="C14:N14"/>
    <mergeCell ref="O14:Q14"/>
    <mergeCell ref="Z8:AR8"/>
    <mergeCell ref="AA9:AQ9"/>
    <mergeCell ref="AA10:AQ10"/>
    <mergeCell ref="AA11:AQ11"/>
    <mergeCell ref="Z5:AD5"/>
    <mergeCell ref="AE5:AG5"/>
    <mergeCell ref="AI5:AK5"/>
    <mergeCell ref="C19:N19"/>
    <mergeCell ref="O19:Q19"/>
    <mergeCell ref="R19:T19"/>
    <mergeCell ref="U19:W21"/>
    <mergeCell ref="C20:N20"/>
    <mergeCell ref="O20:Q20"/>
    <mergeCell ref="R20:T20"/>
    <mergeCell ref="C21:N21"/>
    <mergeCell ref="O21:Q21"/>
    <mergeCell ref="R21:T21"/>
    <mergeCell ref="B17:N17"/>
    <mergeCell ref="O17:Q17"/>
    <mergeCell ref="R17:T17"/>
    <mergeCell ref="U17:W17"/>
    <mergeCell ref="B18:N18"/>
    <mergeCell ref="O18:Q18"/>
    <mergeCell ref="R18:T18"/>
    <mergeCell ref="U18:W18"/>
    <mergeCell ref="C15:N15"/>
    <mergeCell ref="O15:Q15"/>
    <mergeCell ref="R15:T15"/>
    <mergeCell ref="C16:N16"/>
    <mergeCell ref="O16:Q16"/>
    <mergeCell ref="R16:T16"/>
    <mergeCell ref="C10:N10"/>
    <mergeCell ref="O10:Q10"/>
    <mergeCell ref="R10:T10"/>
    <mergeCell ref="U10:W10"/>
    <mergeCell ref="C11:N11"/>
    <mergeCell ref="O11:Q11"/>
    <mergeCell ref="R11:T11"/>
    <mergeCell ref="U11:W11"/>
    <mergeCell ref="U7:W7"/>
    <mergeCell ref="Z13:AS19"/>
    <mergeCell ref="B6:N6"/>
    <mergeCell ref="O6:Q6"/>
    <mergeCell ref="B7:N7"/>
    <mergeCell ref="O7:Q7"/>
    <mergeCell ref="R7:T7"/>
    <mergeCell ref="O9:Q9"/>
    <mergeCell ref="R9:T9"/>
    <mergeCell ref="C8:N8"/>
    <mergeCell ref="O8:Q8"/>
    <mergeCell ref="R8:T8"/>
    <mergeCell ref="U8:W8"/>
    <mergeCell ref="C9:N9"/>
    <mergeCell ref="U9:W9"/>
    <mergeCell ref="R14:T14"/>
  </mergeCells>
  <pageMargins left="0.7" right="0.7" top="0.75" bottom="0.75"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Input data</vt:lpstr>
      <vt:lpstr>drop down list</vt:lpstr>
      <vt:lpstr>Audit Summary</vt:lpstr>
      <vt:lpstr>'Audit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Lecky</dc:creator>
  <cp:lastModifiedBy>Liam Clayton</cp:lastModifiedBy>
  <cp:lastPrinted>2017-08-08T16:12:26Z</cp:lastPrinted>
  <dcterms:created xsi:type="dcterms:W3CDTF">2017-05-10T15:30:53Z</dcterms:created>
  <dcterms:modified xsi:type="dcterms:W3CDTF">2024-01-09T12:26:07Z</dcterms:modified>
</cp:coreProperties>
</file>